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6" rupBuild="18625"/>
  <workbookPr defaultThemeVersion="166925"/>
  <mc:AlternateContent xmlns:mc="http://schemas.openxmlformats.org/markup-compatibility/2006">
    <mc:Choice Requires="x15">
      <x15ac:absPath xmlns:x15ac="http://schemas.microsoft.com/office/spreadsheetml/2010/11/ac" url="\\192.168.1.202\h29_2017\高齢者住宅財団（老健事業：低所得高齢者住まい）\07.推計シート関係\推計シート（配布用）1130\"/>
    </mc:Choice>
  </mc:AlternateContent>
  <bookViews>
    <workbookView showHorizontalScroll="0" showVerticalScroll="0" xWindow="0" yWindow="0" windowWidth="28800" windowHeight="12120" tabRatio="893" xr2:uid="{00000000-000D-0000-FFFF-FFFF00000000}"/>
  </bookViews>
  <sheets>
    <sheet name="■はじめにお読みください" sheetId="30" r:id="rId1"/>
    <sheet name="住宅確保要配慮者" sheetId="29" r:id="rId2"/>
    <sheet name="住宅確保要配慮者 (修正)" sheetId="24" state="hidden" r:id="rId3"/>
    <sheet name="住宅ストック" sheetId="19" r:id="rId4"/>
    <sheet name="市区町村第１表" sheetId="14" r:id="rId5"/>
    <sheet name="【表②】国調-第33-2表" sheetId="6" state="hidden" r:id="rId6"/>
    <sheet name="市区町村第２表" sheetId="15" r:id="rId7"/>
    <sheet name="市区町村第８表" sheetId="25" r:id="rId8"/>
    <sheet name="市区町村第10表" sheetId="26" r:id="rId9"/>
    <sheet name="国調第3-2表" sheetId="21" r:id="rId10"/>
    <sheet name="国調第30-2表" sheetId="13" r:id="rId11"/>
  </sheets>
  <definedNames>
    <definedName name="_xlnm._FilterDatabase" localSheetId="8" hidden="1">市区町村第10表!$G$3:$R$33</definedName>
    <definedName name="_xlnm._FilterDatabase" localSheetId="6" hidden="1">市区町村第２表!$G$3:$J$32</definedName>
    <definedName name="_xlnm._FilterDatabase" localSheetId="7" hidden="1">市区町村第８表!$H$3:$H$28</definedName>
    <definedName name="_xlnm.Print_Area" localSheetId="0">■はじめにお読みください!$A$1:$L$53</definedName>
    <definedName name="_xlnm.Print_Titles" localSheetId="8">市区町村第10表!$H:$J,市区町村第10表!$8:$17</definedName>
    <definedName name="_xlnm.Print_Titles" localSheetId="6">市区町村第２表!$H:$J,市区町村第２表!$8:$18</definedName>
    <definedName name="_xlnm.Print_Titles" localSheetId="7">市区町村第８表!$H:$J,市区町村第８表!$9:$14</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29" l="1"/>
  <c r="C20" i="29"/>
  <c r="D19" i="29"/>
  <c r="C19" i="29"/>
  <c r="D17" i="29"/>
  <c r="C17" i="29"/>
  <c r="D16" i="29"/>
  <c r="C16" i="29"/>
  <c r="E9" i="29"/>
  <c r="D9" i="29"/>
  <c r="C9" i="29"/>
  <c r="E8" i="29"/>
  <c r="D8" i="29"/>
  <c r="C8" i="29"/>
  <c r="C18" i="29" l="1"/>
  <c r="C21" i="29"/>
  <c r="D18" i="29"/>
  <c r="D21" i="29"/>
  <c r="D83" i="24" l="1"/>
  <c r="J28" i="19"/>
  <c r="J25" i="19"/>
  <c r="J22" i="19"/>
  <c r="J19" i="19"/>
  <c r="M12" i="19"/>
  <c r="R7" i="19"/>
  <c r="R6" i="19"/>
  <c r="M4" i="19"/>
  <c r="Q12" i="19"/>
  <c r="Q11" i="19"/>
  <c r="Q10" i="19"/>
  <c r="Q9" i="19"/>
  <c r="Q7" i="19"/>
  <c r="Q6" i="19"/>
  <c r="M10" i="19"/>
  <c r="M7" i="19"/>
  <c r="J7" i="19"/>
  <c r="J4" i="19"/>
  <c r="D49" i="29" l="1"/>
  <c r="D93" i="24"/>
  <c r="D63" i="24" l="1"/>
  <c r="D61" i="24"/>
  <c r="E56" i="24"/>
  <c r="F56" i="24"/>
  <c r="F63" i="24"/>
  <c r="E63" i="24"/>
  <c r="C63" i="24"/>
  <c r="F61" i="24"/>
  <c r="E61" i="24"/>
  <c r="C61" i="24"/>
  <c r="D56" i="24"/>
  <c r="G56" i="24" s="1"/>
  <c r="C56" i="24"/>
  <c r="D38" i="24"/>
  <c r="C38" i="24"/>
  <c r="D37" i="24"/>
  <c r="C37" i="24"/>
  <c r="D35" i="24"/>
  <c r="C35" i="24"/>
  <c r="D34" i="24"/>
  <c r="C34" i="24"/>
  <c r="D14" i="24"/>
  <c r="C14" i="24"/>
  <c r="D13" i="24"/>
  <c r="C13" i="24"/>
  <c r="E7" i="24"/>
  <c r="D7" i="24"/>
  <c r="C7" i="24"/>
  <c r="E6" i="24"/>
  <c r="D6" i="24"/>
  <c r="C6" i="24"/>
  <c r="D36" i="24" l="1"/>
  <c r="D39" i="24"/>
  <c r="H56" i="24"/>
  <c r="G61" i="24"/>
  <c r="H61" i="24" s="1"/>
  <c r="G63" i="24"/>
  <c r="H63" i="24" s="1"/>
  <c r="C36" i="24"/>
  <c r="C39" i="24"/>
  <c r="C15" i="24"/>
  <c r="D15" i="24"/>
  <c r="G33" i="19" l="1"/>
  <c r="G30" i="19"/>
  <c r="G19" i="19"/>
  <c r="D19" i="19"/>
  <c r="A13" i="19"/>
  <c r="G16" i="19"/>
  <c r="G4" i="19"/>
  <c r="D4" i="19"/>
  <c r="G20" i="19" l="1"/>
  <c r="E13" i="24" l="1"/>
  <c r="C55" i="24" l="1"/>
  <c r="C54" i="24"/>
  <c r="C53" i="24" l="1"/>
  <c r="C52" i="24" l="1"/>
  <c r="E53" i="24" l="1"/>
  <c r="F53" i="24"/>
  <c r="F55" i="24"/>
  <c r="E55" i="24"/>
  <c r="D53" i="24"/>
  <c r="E52" i="24"/>
  <c r="F52" i="24"/>
  <c r="D52" i="24"/>
  <c r="G52" i="24" s="1"/>
  <c r="D54" i="24"/>
  <c r="G54" i="24" s="1"/>
  <c r="H54" i="24" s="1"/>
  <c r="C58" i="24" l="1"/>
  <c r="C60" i="24"/>
  <c r="C59" i="24"/>
  <c r="C64" i="24" s="1"/>
  <c r="C62" i="24"/>
  <c r="D55" i="24"/>
  <c r="G55" i="24" s="1"/>
  <c r="G53" i="24"/>
  <c r="G76" i="24" s="1"/>
  <c r="H52" i="24"/>
  <c r="G85" i="24"/>
  <c r="F54" i="24"/>
  <c r="E54" i="24"/>
  <c r="D59" i="24" l="1"/>
  <c r="D60" i="24"/>
  <c r="D58" i="24"/>
  <c r="E62" i="24"/>
  <c r="F59" i="24"/>
  <c r="F64" i="24" s="1"/>
  <c r="E58" i="24"/>
  <c r="E59" i="24"/>
  <c r="E64" i="24" s="1"/>
  <c r="E60" i="24"/>
  <c r="D62" i="24"/>
  <c r="F58" i="24"/>
  <c r="F62" i="24"/>
  <c r="F60" i="24"/>
  <c r="E14" i="24"/>
  <c r="E15" i="24" s="1"/>
  <c r="H55" i="24"/>
  <c r="H53" i="24"/>
  <c r="G60" i="24" l="1"/>
  <c r="H60" i="24" s="1"/>
  <c r="G62" i="24"/>
  <c r="G59" i="24"/>
  <c r="G77" i="24" s="1"/>
  <c r="D64" i="24"/>
  <c r="G58" i="24"/>
  <c r="H85" i="24"/>
  <c r="H58" i="24" l="1"/>
  <c r="G86" i="24"/>
  <c r="H62" i="24"/>
  <c r="H59" i="24"/>
  <c r="G64" i="24"/>
  <c r="H64" i="24" s="1"/>
  <c r="I85" i="24"/>
  <c r="H86" i="24" l="1"/>
  <c r="H87" i="24" s="1"/>
  <c r="G78" i="24"/>
  <c r="G87" i="24"/>
  <c r="I87" i="24" l="1"/>
  <c r="I86" i="24"/>
</calcChain>
</file>

<file path=xl/sharedStrings.xml><?xml version="1.0" encoding="utf-8"?>
<sst xmlns="http://schemas.openxmlformats.org/spreadsheetml/2006/main" count="2706" uniqueCount="768">
  <si>
    <t>総　数</t>
    <rPh sb="0" eb="1">
      <t>フサ</t>
    </rPh>
    <rPh sb="2" eb="3">
      <t>カズ</t>
    </rPh>
    <phoneticPr fontId="10"/>
  </si>
  <si>
    <t xml:space="preserve">1311256     </t>
  </si>
  <si>
    <t xml:space="preserve">            </t>
  </si>
  <si>
    <t xml:space="preserve">  </t>
  </si>
  <si>
    <t>-</t>
  </si>
  <si>
    <t xml:space="preserve">6-A  </t>
  </si>
  <si>
    <t>6-B</t>
  </si>
  <si>
    <t>持ち家</t>
  </si>
  <si>
    <t>65歳以上単身世帯</t>
    <rPh sb="2" eb="5">
      <t>サイイジョウ</t>
    </rPh>
    <rPh sb="5" eb="7">
      <t>タンシン</t>
    </rPh>
    <rPh sb="7" eb="9">
      <t>セタイ</t>
    </rPh>
    <phoneticPr fontId="4"/>
  </si>
  <si>
    <t>65歳以上夫婦のみ世帯</t>
    <rPh sb="2" eb="5">
      <t>サイイジョウ</t>
    </rPh>
    <rPh sb="5" eb="7">
      <t>フウフ</t>
    </rPh>
    <rPh sb="9" eb="11">
      <t>セタイ</t>
    </rPh>
    <phoneticPr fontId="4"/>
  </si>
  <si>
    <t>計</t>
    <rPh sb="0" eb="1">
      <t>ケイ</t>
    </rPh>
    <phoneticPr fontId="4"/>
  </si>
  <si>
    <t>平成27年国勢調査人口等基本集計（総務省統計局）</t>
  </si>
  <si>
    <t xml:space="preserve">第33-2表　世帯人員(7区分)，65歳以上世帯員の有無，住居の種類・住宅の所有の関係(6区分)別一般世帯数，一般世帯人員及び1世帯当たり人員 － 全国，都道府県，市区町村 </t>
  </si>
  <si>
    <t xml:space="preserve">Table 33-2. Private Households, Household Members and Members per Household, by Size of Household (7 Groups), Presence of Household Members 65 Years of Age and Over and Kind of Residence and Tenure of Dwelling (6 Groups) - Japan, Prefectures, Shi, Ku, Machi and Mura </t>
  </si>
  <si>
    <t>※大項目</t>
  </si>
  <si>
    <t>01 (seIX.0001　一般世帯数)</t>
  </si>
  <si>
    <t>02 (seIX.0002　一般世帯人員)</t>
  </si>
  <si>
    <t>ju6BS.0000</t>
  </si>
  <si>
    <t>ju6BS.0001</t>
  </si>
  <si>
    <t>ju6BS.0002</t>
  </si>
  <si>
    <t>ju6BS.0003</t>
  </si>
  <si>
    <t>ju6BS.0004</t>
  </si>
  <si>
    <t>ju6BS.0005</t>
  </si>
  <si>
    <t>ju6BS.0006</t>
  </si>
  <si>
    <t>ju6BS.0007</t>
  </si>
  <si>
    <t>jin65-2A.0000</t>
  </si>
  <si>
    <t>jin65-2A.0001</t>
  </si>
  <si>
    <t>jin7AS.0000</t>
  </si>
  <si>
    <t>jin7AS.0001</t>
  </si>
  <si>
    <t>jin7AS.0002</t>
  </si>
  <si>
    <t>jin7AS.0003</t>
  </si>
  <si>
    <t>jin7AS.0004</t>
  </si>
  <si>
    <t>jin7AS.0005</t>
  </si>
  <si>
    <t>jin7AS.0006</t>
  </si>
  <si>
    <t>jin7AS.0007</t>
  </si>
  <si>
    <t>総数（住居の種類・住宅の所有の関係）</t>
  </si>
  <si>
    <t>うち住宅に住む一般世帯</t>
  </si>
  <si>
    <t>主世帯</t>
  </si>
  <si>
    <t>総数（65歳以上世帯員の有無）</t>
  </si>
  <si>
    <t>うち65歳以上世帯員がいる世帯</t>
  </si>
  <si>
    <t>地域コード</t>
  </si>
  <si>
    <t>地域識別コード</t>
  </si>
  <si>
    <t>総数（世帯人員）</t>
  </si>
  <si>
    <t>世帯人員が1人</t>
  </si>
  <si>
    <t>世帯人員が2人</t>
  </si>
  <si>
    <t>世帯人員が3人</t>
  </si>
  <si>
    <t>世帯人員が4人</t>
  </si>
  <si>
    <t>世帯人員が5人</t>
  </si>
  <si>
    <t>世帯人員が6人</t>
  </si>
  <si>
    <t>世帯人員が7人以上</t>
  </si>
  <si>
    <t>a</t>
  </si>
  <si>
    <t>東京都</t>
  </si>
  <si>
    <t>特別区部</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</si>
  <si>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</si>
  <si>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</si>
  <si>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</si>
  <si>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</si>
  <si>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</si>
  <si>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</si>
  <si>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</si>
  <si>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</si>
  <si>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</si>
  <si>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</si>
  <si>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</si>
  <si>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</si>
  <si>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</si>
  <si>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</si>
  <si>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</si>
  <si>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</si>
  <si>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</si>
  <si>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</si>
  <si>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</si>
  <si>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</si>
  <si>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</si>
  <si>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</si>
  <si>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</si>
  <si>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</si>
  <si>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</si>
  <si>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</si>
  <si>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</si>
  <si>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</si>
  <si>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</si>
  <si>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</si>
  <si>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</si>
  <si>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</si>
  <si>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</si>
  <si>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</si>
  <si>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</si>
  <si>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</si>
  <si>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</si>
  <si>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</si>
  <si>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</si>
  <si>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</si>
  <si>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</si>
  <si>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</si>
  <si>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</si>
  <si>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</si>
  <si>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</si>
  <si>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</si>
  <si>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</si>
  <si>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</si>
  <si>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</si>
  <si>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</si>
  <si>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</si>
  <si>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</si>
  <si>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</si>
  <si>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</si>
  <si>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</si>
  <si>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</si>
  <si>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</si>
  <si>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</si>
  <si>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</si>
  <si>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</si>
  <si>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</si>
  <si>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</si>
  <si>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持ち家</t>
    <rPh sb="0" eb="1">
      <t>モ</t>
    </rPh>
    <rPh sb="2" eb="3">
      <t>イエ</t>
    </rPh>
    <phoneticPr fontId="4"/>
  </si>
  <si>
    <t>公営・都市再生機構・公社の借家</t>
    <phoneticPr fontId="4"/>
  </si>
  <si>
    <t>民営の借家</t>
    <phoneticPr fontId="4"/>
  </si>
  <si>
    <t>給与住宅</t>
    <phoneticPr fontId="4"/>
  </si>
  <si>
    <t>間借り</t>
    <phoneticPr fontId="4"/>
  </si>
  <si>
    <t>総数</t>
    <rPh sb="0" eb="2">
      <t>ソウスウ</t>
    </rPh>
    <phoneticPr fontId="4"/>
  </si>
  <si>
    <t>割合</t>
    <rPh sb="0" eb="2">
      <t>ワリアイ</t>
    </rPh>
    <phoneticPr fontId="4"/>
  </si>
  <si>
    <t>備考</t>
    <rPh sb="0" eb="2">
      <t>ビコウ</t>
    </rPh>
    <phoneticPr fontId="4"/>
  </si>
  <si>
    <t>1)</t>
  </si>
  <si>
    <t>１．65歳以上の単身世帯・夫婦のみ世帯数の状況</t>
    <rPh sb="4" eb="7">
      <t>サイイジョウ</t>
    </rPh>
    <rPh sb="8" eb="10">
      <t>タンシン</t>
    </rPh>
    <rPh sb="10" eb="12">
      <t>セタイ</t>
    </rPh>
    <rPh sb="13" eb="15">
      <t>フウフ</t>
    </rPh>
    <rPh sb="17" eb="19">
      <t>セタイ</t>
    </rPh>
    <rPh sb="19" eb="20">
      <t>スウ</t>
    </rPh>
    <rPh sb="21" eb="23">
      <t>ジョウキョウ</t>
    </rPh>
    <phoneticPr fontId="4"/>
  </si>
  <si>
    <t>単位：世帯</t>
    <rPh sb="0" eb="2">
      <t>タンイ</t>
    </rPh>
    <rPh sb="3" eb="5">
      <t>セタイ</t>
    </rPh>
    <phoneticPr fontId="4"/>
  </si>
  <si>
    <t>借家</t>
    <rPh sb="0" eb="2">
      <t>シャクヤ</t>
    </rPh>
    <phoneticPr fontId="4"/>
  </si>
  <si>
    <t>65歳以上単身世帯数</t>
    <rPh sb="2" eb="5">
      <t>サイイジョウ</t>
    </rPh>
    <rPh sb="5" eb="7">
      <t>タンシン</t>
    </rPh>
    <rPh sb="7" eb="9">
      <t>セタイ</t>
    </rPh>
    <rPh sb="9" eb="10">
      <t>スウ</t>
    </rPh>
    <phoneticPr fontId="4"/>
  </si>
  <si>
    <t>※要見守り世帯</t>
    <rPh sb="1" eb="2">
      <t>ヨウ</t>
    </rPh>
    <rPh sb="2" eb="4">
      <t>ミマモ</t>
    </rPh>
    <rPh sb="5" eb="7">
      <t>セタイ</t>
    </rPh>
    <phoneticPr fontId="4"/>
  </si>
  <si>
    <t>65歳以上夫婦のみ世帯数</t>
    <rPh sb="2" eb="5">
      <t>サイイジョウ</t>
    </rPh>
    <rPh sb="5" eb="7">
      <t>フウフ</t>
    </rPh>
    <rPh sb="9" eb="12">
      <t>セタイスウ</t>
    </rPh>
    <phoneticPr fontId="4"/>
  </si>
  <si>
    <t>※潜在的要見守り世帯</t>
    <rPh sb="1" eb="4">
      <t>センザイテキ</t>
    </rPh>
    <rPh sb="4" eb="5">
      <t>ヨウ</t>
    </rPh>
    <rPh sb="5" eb="7">
      <t>ミマモ</t>
    </rPh>
    <rPh sb="8" eb="10">
      <t>セタイ</t>
    </rPh>
    <phoneticPr fontId="4"/>
  </si>
  <si>
    <t>借家で暮らす高齢単身世帯・夫婦のみ世帯数</t>
    <rPh sb="0" eb="2">
      <t>シャクヤ</t>
    </rPh>
    <rPh sb="3" eb="4">
      <t>ク</t>
    </rPh>
    <rPh sb="6" eb="8">
      <t>コウレイ</t>
    </rPh>
    <rPh sb="8" eb="10">
      <t>タンシン</t>
    </rPh>
    <rPh sb="10" eb="12">
      <t>セタイ</t>
    </rPh>
    <rPh sb="13" eb="15">
      <t>フウフ</t>
    </rPh>
    <rPh sb="17" eb="19">
      <t>セタイ</t>
    </rPh>
    <rPh sb="19" eb="20">
      <t>スウ</t>
    </rPh>
    <phoneticPr fontId="4"/>
  </si>
  <si>
    <t>（内訳）</t>
    <rPh sb="1" eb="3">
      <t>ウチワケ</t>
    </rPh>
    <phoneticPr fontId="4"/>
  </si>
  <si>
    <t>低所得世帯※</t>
    <rPh sb="0" eb="3">
      <t>テイショトク</t>
    </rPh>
    <rPh sb="3" eb="5">
      <t>セタイ</t>
    </rPh>
    <phoneticPr fontId="4"/>
  </si>
  <si>
    <t>年収100万円未満</t>
    <rPh sb="0" eb="2">
      <t>ネンシュウ</t>
    </rPh>
    <rPh sb="5" eb="6">
      <t>マン</t>
    </rPh>
    <rPh sb="6" eb="7">
      <t>エン</t>
    </rPh>
    <rPh sb="7" eb="9">
      <t>ミマン</t>
    </rPh>
    <phoneticPr fontId="4"/>
  </si>
  <si>
    <t>100～200万円未満</t>
    <rPh sb="7" eb="8">
      <t>マン</t>
    </rPh>
    <rPh sb="8" eb="9">
      <t>エン</t>
    </rPh>
    <rPh sb="9" eb="11">
      <t>ミマン</t>
    </rPh>
    <phoneticPr fontId="4"/>
  </si>
  <si>
    <t>200～300万円未満</t>
    <rPh sb="7" eb="8">
      <t>マン</t>
    </rPh>
    <rPh sb="8" eb="9">
      <t>エン</t>
    </rPh>
    <rPh sb="9" eb="11">
      <t>ミマン</t>
    </rPh>
    <phoneticPr fontId="4"/>
  </si>
  <si>
    <t>世帯数</t>
    <rPh sb="0" eb="3">
      <t>セタイスウ</t>
    </rPh>
    <phoneticPr fontId="4"/>
  </si>
  <si>
    <t>（＝月収8万3千円未満）</t>
    <rPh sb="2" eb="4">
      <t>ゲッシュウ</t>
    </rPh>
    <rPh sb="5" eb="6">
      <t>マン</t>
    </rPh>
    <rPh sb="7" eb="9">
      <t>センエン</t>
    </rPh>
    <rPh sb="9" eb="11">
      <t>ミマン</t>
    </rPh>
    <phoneticPr fontId="4"/>
  </si>
  <si>
    <t>（＝月収16万6千円未満）</t>
    <rPh sb="2" eb="4">
      <t>ゲッシュウ</t>
    </rPh>
    <rPh sb="6" eb="7">
      <t>マン</t>
    </rPh>
    <rPh sb="8" eb="10">
      <t>センエン</t>
    </rPh>
    <rPh sb="10" eb="12">
      <t>ミマン</t>
    </rPh>
    <phoneticPr fontId="4"/>
  </si>
  <si>
    <t>（＝月収25万円未満）</t>
    <rPh sb="2" eb="4">
      <t>ゲッシュウ</t>
    </rPh>
    <rPh sb="6" eb="7">
      <t>マン</t>
    </rPh>
    <rPh sb="7" eb="8">
      <t>エン</t>
    </rPh>
    <rPh sb="8" eb="10">
      <t>ミマン</t>
    </rPh>
    <phoneticPr fontId="4"/>
  </si>
  <si>
    <t>※ここでは「低所得世帯」を下記の定義で分類</t>
    <rPh sb="6" eb="9">
      <t>テイショトク</t>
    </rPh>
    <rPh sb="9" eb="11">
      <t>セタイ</t>
    </rPh>
    <rPh sb="13" eb="15">
      <t>カキ</t>
    </rPh>
    <rPh sb="16" eb="18">
      <t>テイギ</t>
    </rPh>
    <rPh sb="19" eb="21">
      <t>ブンルイ</t>
    </rPh>
    <phoneticPr fontId="4"/>
  </si>
  <si>
    <t>潜在的住宅確保要配慮者世帯数</t>
    <rPh sb="0" eb="3">
      <t>センザイテキ</t>
    </rPh>
    <rPh sb="3" eb="5">
      <t>ジュウタク</t>
    </rPh>
    <rPh sb="5" eb="7">
      <t>カクホ</t>
    </rPh>
    <rPh sb="7" eb="8">
      <t>ヨウ</t>
    </rPh>
    <rPh sb="8" eb="10">
      <t>ハイリョ</t>
    </rPh>
    <rPh sb="10" eb="11">
      <t>シャ</t>
    </rPh>
    <rPh sb="11" eb="14">
      <t>セタイスウ</t>
    </rPh>
    <phoneticPr fontId="4"/>
  </si>
  <si>
    <t>高齢単身世帯</t>
    <rPh sb="0" eb="2">
      <t>コウレイ</t>
    </rPh>
    <rPh sb="2" eb="4">
      <t>タンシン</t>
    </rPh>
    <rPh sb="4" eb="6">
      <t>セタイ</t>
    </rPh>
    <phoneticPr fontId="4"/>
  </si>
  <si>
    <t>世帯</t>
    <rPh sb="0" eb="2">
      <t>セタイ</t>
    </rPh>
    <phoneticPr fontId="4"/>
  </si>
  <si>
    <t>高齢夫婦のみ世帯</t>
    <rPh sb="0" eb="2">
      <t>コウレイ</t>
    </rPh>
    <rPh sb="2" eb="4">
      <t>フウフ</t>
    </rPh>
    <rPh sb="6" eb="8">
      <t>セタイ</t>
    </rPh>
    <phoneticPr fontId="4"/>
  </si>
  <si>
    <t>2)　建築の時期「不詳」を含む。</t>
    <rPh sb="3" eb="5">
      <t>ケンチク</t>
    </rPh>
    <rPh sb="6" eb="8">
      <t>ジキ</t>
    </rPh>
    <phoneticPr fontId="10"/>
  </si>
  <si>
    <t>　（（再掲）85歳以上世帯員のいる一般世帯）85歳以上世帯人員</t>
  </si>
  <si>
    <t>　（（再掲）85歳以上世帯員のいる一般世帯）世帯人員</t>
  </si>
  <si>
    <t>　（（再掲）85歳以上世帯員のいる一般世帯）世帯数</t>
  </si>
  <si>
    <t>　（（再掲）75歳以上世帯員のいる一般世帯）75歳以上世帯人員</t>
  </si>
  <si>
    <t>　（（再掲）75歳以上世帯員のいる一般世帯）世帯人員</t>
  </si>
  <si>
    <t>　（（再掲）75歳以上世帯員のいる一般世帯）世帯数</t>
  </si>
  <si>
    <t>65歳以上世帯人員</t>
  </si>
  <si>
    <t>　うち65歳以上世帯員がいる世帯</t>
  </si>
  <si>
    <t>一般世帯人員</t>
  </si>
  <si>
    <t>一般世帯数</t>
  </si>
  <si>
    <t>（再掲）3世代世帯</t>
  </si>
  <si>
    <t>世帯の家族類型「不詳」</t>
  </si>
  <si>
    <t>Ｃ 単独世帯</t>
  </si>
  <si>
    <t>Ｂ 非親族を含む世帯</t>
  </si>
  <si>
    <t>（14） 他に分類されない世帯</t>
  </si>
  <si>
    <t>（13） 兄弟姉妹のみから成る世帯</t>
  </si>
  <si>
    <t>[2] 夫婦，子供，妻の親と他の親族から成る世帯</t>
  </si>
  <si>
    <t>[1] 夫婦，子供，夫の親と他の親族から成る世帯</t>
  </si>
  <si>
    <t>（12） 夫婦，子供，親と他の親族から成る世帯 1)</t>
  </si>
  <si>
    <t>[2] 夫婦，妻の親と他の親族から成る世帯</t>
  </si>
  <si>
    <t>[1] 夫婦，夫の親と他の親族から成る世帯</t>
  </si>
  <si>
    <t>（11） 夫婦，親と他の親族（子供を含まない）から成る世帯 1)</t>
  </si>
  <si>
    <t>（10） 夫婦，子供と他の親族（親を含まない）から成る世帯</t>
  </si>
  <si>
    <t>（9） 夫婦と他の親族（親，子供を含まない）から成る世帯</t>
  </si>
  <si>
    <t>[2] 夫婦，子供と妻の親から成る世帯</t>
  </si>
  <si>
    <t>[1] 夫婦，子供と夫の親から成る世帯</t>
  </si>
  <si>
    <t>（8） 夫婦，子供とひとり親から成る世帯 1)</t>
  </si>
  <si>
    <t>（7） 夫婦，子供と両親から成る世帯 1)</t>
  </si>
  <si>
    <t>[2] 夫婦と妻の親から成る世帯</t>
  </si>
  <si>
    <t>[1] 夫婦と夫の親から成る世帯</t>
  </si>
  <si>
    <t>（6） 夫婦とひとり親から成る世帯</t>
  </si>
  <si>
    <t>（5） 夫婦と両親から成る世帯</t>
  </si>
  <si>
    <t>2 核家族以外の世帯</t>
  </si>
  <si>
    <t>（4） 女親と子供から成る世帯</t>
  </si>
  <si>
    <t>（3） 男親と子供から成る世帯</t>
  </si>
  <si>
    <t>（2） 夫婦と子供から成る世帯</t>
  </si>
  <si>
    <t>（1） 夫婦のみの世帯</t>
  </si>
  <si>
    <t>1 核家族世帯</t>
  </si>
  <si>
    <t>Ａ 親族のみの世帯</t>
  </si>
  <si>
    <t>総数（世帯の家族類型）</t>
  </si>
  <si>
    <t>rui22-2.0033</t>
  </si>
  <si>
    <t>rui22-2.0032</t>
  </si>
  <si>
    <t>rui22-2.0031</t>
  </si>
  <si>
    <t>rui22-2.0030</t>
  </si>
  <si>
    <t>rui22-2.0029</t>
  </si>
  <si>
    <t>rui22-2.0028</t>
  </si>
  <si>
    <t>rui22-2.0027</t>
  </si>
  <si>
    <t>rui22-2.0026</t>
  </si>
  <si>
    <t>rui22-2.0025</t>
  </si>
  <si>
    <t>rui22-2.0024</t>
  </si>
  <si>
    <t>rui22-2.0023</t>
  </si>
  <si>
    <t>rui22-2.0022</t>
  </si>
  <si>
    <t>rui22-2.0021</t>
  </si>
  <si>
    <t>rui22-2.0020</t>
  </si>
  <si>
    <t>rui22-2.0019</t>
  </si>
  <si>
    <t>rui22-2.0018</t>
  </si>
  <si>
    <t>rui22-2.0017</t>
  </si>
  <si>
    <t>rui22-2.0016</t>
  </si>
  <si>
    <t>rui22-2.0015</t>
  </si>
  <si>
    <t>rui22-2.0014</t>
  </si>
  <si>
    <t>rui22-2.0013</t>
  </si>
  <si>
    <t>rui22-2.0012</t>
  </si>
  <si>
    <t>rui22-2.0011</t>
  </si>
  <si>
    <t>rui22-2.0010</t>
  </si>
  <si>
    <t>rui22-2.0009</t>
  </si>
  <si>
    <t>rui22-2.0008</t>
  </si>
  <si>
    <t>rui22-2.0007</t>
  </si>
  <si>
    <t>rui22-2.0006</t>
  </si>
  <si>
    <t>rui22-2.0005</t>
  </si>
  <si>
    <t>rui22-2.0004</t>
  </si>
  <si>
    <t>rui22-2.0003</t>
  </si>
  <si>
    <t>rui22-2.0002</t>
  </si>
  <si>
    <t>rui22-2.0001</t>
  </si>
  <si>
    <t>rui22-2.0000</t>
  </si>
  <si>
    <t>1) 夫の親か妻の親か特定できない場合を含む。</t>
  </si>
  <si>
    <t xml:space="preserve">and Presence of Household Members 65 Years of Age and Over - Japan*, All Shi, All Gun, Prefectures*, All Shi of Prefectures, All Gun of Prefectures, Shi*, Ku*, Machi* and Mura* </t>
  </si>
  <si>
    <t xml:space="preserve">Table 30-2. Private Households, Household Members and Household Members 65 Years of Age and Over, by Family Type of Household (22 Groups) </t>
  </si>
  <si>
    <t xml:space="preserve">第30-2表　世帯の家族類型(22区分)，65歳以上世帯員の有無別一般世帯数，一般世帯人員及び65歳以上世帯人員(3世代世帯及び75歳以上・85歳以上世帯員のいる一般世帯－特掲) － 全国※，全国市部・郡部，都道府県※，都道府県市部・郡部，市区町村※ </t>
  </si>
  <si>
    <t>世帯人員</t>
    <rPh sb="0" eb="2">
      <t>セタイ</t>
    </rPh>
    <rPh sb="2" eb="4">
      <t>ジンイン</t>
    </rPh>
    <phoneticPr fontId="4"/>
  </si>
  <si>
    <t>※世帯人員：65歳以上、75歳以上の世帯人員</t>
    <rPh sb="1" eb="3">
      <t>セタイ</t>
    </rPh>
    <rPh sb="3" eb="5">
      <t>ジンイン</t>
    </rPh>
    <rPh sb="8" eb="11">
      <t>サイイジョウ</t>
    </rPh>
    <rPh sb="14" eb="17">
      <t>サイイジョウ</t>
    </rPh>
    <rPh sb="18" eb="20">
      <t>セタイ</t>
    </rPh>
    <rPh sb="20" eb="22">
      <t>ジンイン</t>
    </rPh>
    <phoneticPr fontId="4"/>
  </si>
  <si>
    <t>75歳以上単身世帯</t>
    <rPh sb="2" eb="5">
      <t>サイイジョウ</t>
    </rPh>
    <rPh sb="5" eb="7">
      <t>タンシン</t>
    </rPh>
    <rPh sb="7" eb="9">
      <t>セタイ</t>
    </rPh>
    <phoneticPr fontId="4"/>
  </si>
  <si>
    <t>75歳以上夫婦のみ世帯</t>
    <rPh sb="2" eb="5">
      <t>サイイジョウ</t>
    </rPh>
    <rPh sb="5" eb="7">
      <t>フウフ</t>
    </rPh>
    <rPh sb="9" eb="11">
      <t>セタイ</t>
    </rPh>
    <phoneticPr fontId="4"/>
  </si>
  <si>
    <t>※世 帯 数：65歳以上、75歳以上の世帯員のいる世帯</t>
    <rPh sb="1" eb="2">
      <t>ヨ</t>
    </rPh>
    <rPh sb="3" eb="4">
      <t>オビ</t>
    </rPh>
    <rPh sb="5" eb="6">
      <t>カズ</t>
    </rPh>
    <rPh sb="9" eb="12">
      <t>サイイジョウ</t>
    </rPh>
    <rPh sb="15" eb="18">
      <t>サイイジョウ</t>
    </rPh>
    <rPh sb="19" eb="22">
      <t>セタイイン</t>
    </rPh>
    <rPh sb="25" eb="27">
      <t>セタイ</t>
    </rPh>
    <phoneticPr fontId="4"/>
  </si>
  <si>
    <t>第１表　居住世帯の有無(8区分)別住宅数及び</t>
    <phoneticPr fontId="15"/>
  </si>
  <si>
    <r>
      <t>住宅以外で人が居住する建物数</t>
    </r>
    <r>
      <rPr>
        <sz val="12"/>
        <color indexed="8"/>
        <rFont val="ＭＳ 明朝"/>
        <family val="1"/>
        <charset val="128"/>
      </rPr>
      <t>―市区町村</t>
    </r>
    <phoneticPr fontId="15"/>
  </si>
  <si>
    <t xml:space="preserve">Table 1.  Dwellings by Occupancy Status (8 Groups) and Occupied </t>
    <phoneticPr fontId="15"/>
  </si>
  <si>
    <t xml:space="preserve">Buildings Other than Dwelling - Shi, Ku, Machi and Mura </t>
    <phoneticPr fontId="15"/>
  </si>
  <si>
    <t xml:space="preserve">地域
</t>
    <rPh sb="0" eb="2">
      <t>チイキ</t>
    </rPh>
    <phoneticPr fontId="15"/>
  </si>
  <si>
    <t>住宅総数</t>
    <rPh sb="0" eb="2">
      <t>ジュウタク</t>
    </rPh>
    <phoneticPr fontId="15"/>
  </si>
  <si>
    <t>Dwellings</t>
    <phoneticPr fontId="15"/>
  </si>
  <si>
    <t>住宅以外で人が
居住する建物数</t>
    <phoneticPr fontId="15"/>
  </si>
  <si>
    <t>総　数</t>
    <phoneticPr fontId="15"/>
  </si>
  <si>
    <r>
      <t>居住世帯あり　　　</t>
    </r>
    <r>
      <rPr>
        <sz val="9"/>
        <color indexed="8"/>
        <rFont val="Times New Roman"/>
        <family val="1"/>
      </rPr>
      <t>Occupied</t>
    </r>
    <rPh sb="0" eb="2">
      <t>キョジュウ</t>
    </rPh>
    <rPh sb="2" eb="4">
      <t>セタイ</t>
    </rPh>
    <phoneticPr fontId="15"/>
  </si>
  <si>
    <r>
      <t>居住世帯なし　　　　　　　　　　　　　　　　</t>
    </r>
    <r>
      <rPr>
        <sz val="9"/>
        <color indexed="8"/>
        <rFont val="Times New Roman"/>
        <family val="1"/>
      </rPr>
      <t>Unoccupied</t>
    </r>
    <phoneticPr fontId="15"/>
  </si>
  <si>
    <t>総　数</t>
    <phoneticPr fontId="15"/>
  </si>
  <si>
    <t>同居世帯なし</t>
    <rPh sb="0" eb="2">
      <t>ドウキョ</t>
    </rPh>
    <rPh sb="2" eb="4">
      <t>セタイ</t>
    </rPh>
    <phoneticPr fontId="15"/>
  </si>
  <si>
    <t>同居世帯あり</t>
    <rPh sb="0" eb="2">
      <t>ドウキョ</t>
    </rPh>
    <rPh sb="2" eb="4">
      <t>セタイ</t>
    </rPh>
    <phoneticPr fontId="15"/>
  </si>
  <si>
    <t>一時現在者のみ</t>
    <rPh sb="0" eb="2">
      <t>イチジ</t>
    </rPh>
    <rPh sb="2" eb="4">
      <t>ゲンザイ</t>
    </rPh>
    <rPh sb="4" eb="5">
      <t>シャ</t>
    </rPh>
    <phoneticPr fontId="15"/>
  </si>
  <si>
    <r>
      <t>空き家 　　　　　　　　　　　　　　　</t>
    </r>
    <r>
      <rPr>
        <sz val="9"/>
        <color indexed="8"/>
        <rFont val="Times New Roman"/>
        <family val="1"/>
      </rPr>
      <t>Vacant</t>
    </r>
    <rPh sb="0" eb="1">
      <t>ア</t>
    </rPh>
    <rPh sb="2" eb="3">
      <t>ヤ</t>
    </rPh>
    <phoneticPr fontId="15"/>
  </si>
  <si>
    <t>建築中</t>
    <rPh sb="0" eb="3">
      <t>ケンチクチュウ</t>
    </rPh>
    <phoneticPr fontId="15"/>
  </si>
  <si>
    <t>二次的住宅</t>
    <phoneticPr fontId="15"/>
  </si>
  <si>
    <t>賃貸用の住宅</t>
    <rPh sb="0" eb="3">
      <t>チンタイヨウ</t>
    </rPh>
    <rPh sb="4" eb="6">
      <t>ジュウタク</t>
    </rPh>
    <phoneticPr fontId="15"/>
  </si>
  <si>
    <t>売却用の住宅</t>
    <rPh sb="0" eb="3">
      <t>バイキャクヨウ</t>
    </rPh>
    <rPh sb="4" eb="6">
      <t>ジュウタク</t>
    </rPh>
    <phoneticPr fontId="15"/>
  </si>
  <si>
    <t>その他の住宅</t>
    <rPh sb="2" eb="3">
      <t>タ</t>
    </rPh>
    <rPh sb="4" eb="6">
      <t>ジュウタク</t>
    </rPh>
    <phoneticPr fontId="15"/>
  </si>
  <si>
    <t>Area</t>
    <phoneticPr fontId="15"/>
  </si>
  <si>
    <t>Without shared
households</t>
    <phoneticPr fontId="15"/>
  </si>
  <si>
    <t>With shared
households</t>
    <phoneticPr fontId="15"/>
  </si>
  <si>
    <t>Temporary
occupants only</t>
    <phoneticPr fontId="15"/>
  </si>
  <si>
    <t>Occupied buildings
other than dwelling</t>
    <phoneticPr fontId="15"/>
  </si>
  <si>
    <t>Total</t>
    <phoneticPr fontId="15"/>
  </si>
  <si>
    <t>Total</t>
    <phoneticPr fontId="15"/>
  </si>
  <si>
    <t>Total</t>
    <phoneticPr fontId="15"/>
  </si>
  <si>
    <t>Total</t>
    <phoneticPr fontId="15"/>
  </si>
  <si>
    <t>As second dwellings</t>
    <phoneticPr fontId="15"/>
  </si>
  <si>
    <t>For rent</t>
    <phoneticPr fontId="15"/>
  </si>
  <si>
    <t>For sale</t>
    <phoneticPr fontId="15"/>
  </si>
  <si>
    <t>Others</t>
    <phoneticPr fontId="15"/>
  </si>
  <si>
    <t>Under construction</t>
    <phoneticPr fontId="15"/>
  </si>
  <si>
    <t xml:space="preserve">002  </t>
  </si>
  <si>
    <t>第２表　</t>
    <phoneticPr fontId="15"/>
  </si>
  <si>
    <r>
      <t>住宅の種類(2区分)・住宅の所有の関係(2区分)別住宅数，住宅以外で人が居住する建物数並びに世帯の種類(4区分)別世帯数及び世帯人員―</t>
    </r>
    <r>
      <rPr>
        <sz val="12"/>
        <color indexed="8"/>
        <rFont val="ＭＳ 明朝"/>
        <family val="1"/>
        <charset val="128"/>
      </rPr>
      <t>市区町村</t>
    </r>
    <phoneticPr fontId="15"/>
  </si>
  <si>
    <t xml:space="preserve">Table 2.  </t>
    <phoneticPr fontId="15"/>
  </si>
  <si>
    <t>Dwellings by Type of Dwelling (2 Groups) and Tenure of Dwelling (2 Groups) and Occupied Buildings Other than Dwelling and Households and Household Members by Type of Household (4 Groups) - Shi, Ku, Machi and Mura</t>
    <phoneticPr fontId="15"/>
  </si>
  <si>
    <t xml:space="preserve">住宅の種類 (2区分)･
住宅の所有の関係 (2区分) 
 </t>
    <rPh sb="0" eb="1">
      <t>ジュウ</t>
    </rPh>
    <rPh sb="1" eb="2">
      <t>タク</t>
    </rPh>
    <rPh sb="3" eb="4">
      <t>タネ</t>
    </rPh>
    <rPh sb="4" eb="5">
      <t>タグイ</t>
    </rPh>
    <rPh sb="8" eb="10">
      <t>クブン</t>
    </rPh>
    <rPh sb="13" eb="14">
      <t>ジュウ</t>
    </rPh>
    <rPh sb="14" eb="15">
      <t>タク</t>
    </rPh>
    <rPh sb="16" eb="17">
      <t>ジョ</t>
    </rPh>
    <rPh sb="17" eb="18">
      <t>アリ</t>
    </rPh>
    <rPh sb="19" eb="21">
      <t>カンケイ</t>
    </rPh>
    <rPh sb="24" eb="26">
      <t>クブン</t>
    </rPh>
    <phoneticPr fontId="54"/>
  </si>
  <si>
    <t>住宅数又は
住宅以外で
人が居住する
建物数</t>
    <rPh sb="0" eb="2">
      <t>ジュウタク</t>
    </rPh>
    <rPh sb="2" eb="3">
      <t>スウ</t>
    </rPh>
    <rPh sb="3" eb="4">
      <t>マタ</t>
    </rPh>
    <rPh sb="20" eb="21">
      <t>モノ</t>
    </rPh>
    <phoneticPr fontId="12"/>
  </si>
  <si>
    <r>
      <t>世帯総数　　</t>
    </r>
    <r>
      <rPr>
        <sz val="9"/>
        <color indexed="8"/>
        <rFont val="Times New Roman"/>
        <family val="1"/>
      </rPr>
      <t>Households</t>
    </r>
    <rPh sb="0" eb="2">
      <t>セタイ</t>
    </rPh>
    <rPh sb="2" eb="4">
      <t>ソウスウ</t>
    </rPh>
    <phoneticPr fontId="12"/>
  </si>
  <si>
    <r>
      <t>世帯人員　　</t>
    </r>
    <r>
      <rPr>
        <sz val="9"/>
        <color indexed="8"/>
        <rFont val="Times New Roman"/>
        <family val="1"/>
      </rPr>
      <t>Household members</t>
    </r>
    <rPh sb="0" eb="2">
      <t>セタイ</t>
    </rPh>
    <rPh sb="2" eb="4">
      <t>ジンイン</t>
    </rPh>
    <phoneticPr fontId="12"/>
  </si>
  <si>
    <t>総　数</t>
    <phoneticPr fontId="15"/>
  </si>
  <si>
    <t>主世帯</t>
    <rPh sb="0" eb="1">
      <t>シュ</t>
    </rPh>
    <rPh sb="1" eb="2">
      <t>ヨ</t>
    </rPh>
    <rPh sb="2" eb="3">
      <t>オビ</t>
    </rPh>
    <phoneticPr fontId="12"/>
  </si>
  <si>
    <t>同居世帯又は住宅以外の建物に居住する世帯</t>
    <rPh sb="0" eb="2">
      <t>ドウキョ</t>
    </rPh>
    <rPh sb="2" eb="4">
      <t>セタイ</t>
    </rPh>
    <rPh sb="4" eb="5">
      <t>マタ</t>
    </rPh>
    <phoneticPr fontId="12"/>
  </si>
  <si>
    <r>
      <t>同居世帯又は住宅以外の建物に居住する世帯　</t>
    </r>
    <r>
      <rPr>
        <sz val="9"/>
        <rFont val="Times New Roman"/>
        <family val="1"/>
      </rPr>
      <t/>
    </r>
    <rPh sb="0" eb="2">
      <t>ドウキョ</t>
    </rPh>
    <rPh sb="2" eb="4">
      <t>セタイ</t>
    </rPh>
    <rPh sb="4" eb="5">
      <t>マタ</t>
    </rPh>
    <rPh sb="6" eb="8">
      <t>ジュウタク</t>
    </rPh>
    <rPh sb="8" eb="10">
      <t>イガイ</t>
    </rPh>
    <phoneticPr fontId="12"/>
  </si>
  <si>
    <t>Shared households or households living 
in occupied buildings other than dwelling</t>
    <phoneticPr fontId="15"/>
  </si>
  <si>
    <t>Shared households or households living
in occupied buildings other than dwelling</t>
    <phoneticPr fontId="15"/>
  </si>
  <si>
    <t>Principal households</t>
    <phoneticPr fontId="15"/>
  </si>
  <si>
    <t>Principal households</t>
    <phoneticPr fontId="15"/>
  </si>
  <si>
    <t>１人世帯</t>
    <rPh sb="1" eb="2">
      <t>ニン</t>
    </rPh>
    <rPh sb="2" eb="4">
      <t>セタイ</t>
    </rPh>
    <phoneticPr fontId="12"/>
  </si>
  <si>
    <t>２人以上の世帯</t>
    <rPh sb="1" eb="2">
      <t>ニン</t>
    </rPh>
    <rPh sb="2" eb="4">
      <t>イジョウ</t>
    </rPh>
    <phoneticPr fontId="12"/>
  </si>
  <si>
    <t>総　数</t>
    <phoneticPr fontId="15"/>
  </si>
  <si>
    <t>普通世帯</t>
    <rPh sb="0" eb="2">
      <t>フツウ</t>
    </rPh>
    <rPh sb="2" eb="4">
      <t>セタイ</t>
    </rPh>
    <phoneticPr fontId="12"/>
  </si>
  <si>
    <t>準世帯</t>
    <rPh sb="0" eb="1">
      <t>ジュン</t>
    </rPh>
    <rPh sb="1" eb="2">
      <t>ヨ</t>
    </rPh>
    <rPh sb="2" eb="3">
      <t>オビ</t>
    </rPh>
    <phoneticPr fontId="12"/>
  </si>
  <si>
    <t xml:space="preserve">Type of dwelling (2 Groups) and 
tenure of dwelling (2 Groups)
 </t>
    <phoneticPr fontId="15"/>
  </si>
  <si>
    <t>Dwellings or
occupied buildings
other than dwelling</t>
    <phoneticPr fontId="15"/>
  </si>
  <si>
    <t>Two or more
persons
households</t>
    <phoneticPr fontId="15"/>
  </si>
  <si>
    <t>Two or more
persons
households</t>
    <phoneticPr fontId="15"/>
  </si>
  <si>
    <t>One-person
households</t>
    <phoneticPr fontId="15"/>
  </si>
  <si>
    <t>Ordinary
households</t>
    <phoneticPr fontId="15"/>
  </si>
  <si>
    <t>Quasi-
households</t>
    <phoneticPr fontId="15"/>
  </si>
  <si>
    <t>One-person
households</t>
    <phoneticPr fontId="15"/>
  </si>
  <si>
    <t>Quasi-
households</t>
    <phoneticPr fontId="15"/>
  </si>
  <si>
    <t>Total</t>
    <phoneticPr fontId="15"/>
  </si>
  <si>
    <t xml:space="preserve">004  </t>
  </si>
  <si>
    <t xml:space="preserve">住　　 　　宅　　 　　総　　　　数 </t>
  </si>
  <si>
    <t>(CD-5)</t>
  </si>
  <si>
    <t xml:space="preserve">5-A  </t>
  </si>
  <si>
    <t xml:space="preserve">5-B  </t>
  </si>
  <si>
    <t>(CD-6)</t>
  </si>
  <si>
    <t>CD-53</t>
  </si>
  <si>
    <t xml:space="preserve">1)  住宅の所有の関係「不詳｣ を含む｡  </t>
    <phoneticPr fontId="15"/>
  </si>
  <si>
    <t>1)  Including tenure of dwelling "Not reported".</t>
    <phoneticPr fontId="15"/>
  </si>
  <si>
    <t>その他</t>
    <rPh sb="2" eb="3">
      <t>タ</t>
    </rPh>
    <phoneticPr fontId="10"/>
  </si>
  <si>
    <t>専　  用　  住　  宅　  総 　 数</t>
    <rPh sb="0" eb="1">
      <t>アツム</t>
    </rPh>
    <rPh sb="4" eb="5">
      <t>ヨウ</t>
    </rPh>
    <rPh sb="8" eb="9">
      <t>ジュウ</t>
    </rPh>
    <rPh sb="12" eb="13">
      <t>タク</t>
    </rPh>
    <rPh sb="16" eb="17">
      <t>フサ</t>
    </rPh>
    <rPh sb="20" eb="21">
      <t>スウ</t>
    </rPh>
    <phoneticPr fontId="10"/>
  </si>
  <si>
    <t>　持　　　　　　ち　　　　　　家</t>
    <rPh sb="1" eb="2">
      <t>モ</t>
    </rPh>
    <rPh sb="15" eb="16">
      <t>イエ</t>
    </rPh>
    <phoneticPr fontId="10"/>
  </si>
  <si>
    <t>　借　　　　　　　　　　　　　家</t>
    <rPh sb="1" eb="2">
      <t>シャク</t>
    </rPh>
    <rPh sb="15" eb="16">
      <t>イエ</t>
    </rPh>
    <phoneticPr fontId="10"/>
  </si>
  <si>
    <t>　　公　   営 　 の 　 借  　 家</t>
    <rPh sb="2" eb="3">
      <t>コウ</t>
    </rPh>
    <rPh sb="7" eb="8">
      <t>エイ</t>
    </rPh>
    <rPh sb="15" eb="16">
      <t>シャク</t>
    </rPh>
    <rPh sb="20" eb="21">
      <t>イエ</t>
    </rPh>
    <phoneticPr fontId="10"/>
  </si>
  <si>
    <t>　　民　　   営 　 　 借   　 家</t>
    <rPh sb="2" eb="3">
      <t>ミン</t>
    </rPh>
    <rPh sb="8" eb="9">
      <t>エイ</t>
    </rPh>
    <rPh sb="14" eb="15">
      <t>シャク</t>
    </rPh>
    <rPh sb="20" eb="21">
      <t>イエ</t>
    </rPh>
    <phoneticPr fontId="10"/>
  </si>
  <si>
    <t>　　給　　   与　　　 住　 　 宅</t>
    <rPh sb="2" eb="3">
      <t>キュウ</t>
    </rPh>
    <rPh sb="8" eb="9">
      <t>アタエ</t>
    </rPh>
    <rPh sb="13" eb="14">
      <t>ジュウ</t>
    </rPh>
    <rPh sb="18" eb="19">
      <t>タク</t>
    </rPh>
    <phoneticPr fontId="10"/>
  </si>
  <si>
    <t>居住世帯のある住宅</t>
    <rPh sb="0" eb="2">
      <t>キョジュウ</t>
    </rPh>
    <rPh sb="2" eb="4">
      <t>セタイ</t>
    </rPh>
    <rPh sb="7" eb="9">
      <t>ジュウタク</t>
    </rPh>
    <phoneticPr fontId="4"/>
  </si>
  <si>
    <t>専用住宅</t>
    <rPh sb="0" eb="2">
      <t>センヨウ</t>
    </rPh>
    <rPh sb="2" eb="4">
      <t>ジュウタク</t>
    </rPh>
    <phoneticPr fontId="4"/>
  </si>
  <si>
    <t>持ち家</t>
    <rPh sb="0" eb="1">
      <t>モ</t>
    </rPh>
    <rPh sb="2" eb="3">
      <t>ヤ</t>
    </rPh>
    <phoneticPr fontId="4"/>
  </si>
  <si>
    <t>借家</t>
    <rPh sb="0" eb="2">
      <t>シャッカ</t>
    </rPh>
    <phoneticPr fontId="4"/>
  </si>
  <si>
    <t>公営・都市再生機構(UR)・公社の借家</t>
    <rPh sb="14" eb="16">
      <t>コウシャ</t>
    </rPh>
    <rPh sb="17" eb="19">
      <t>シャッカ</t>
    </rPh>
    <phoneticPr fontId="4"/>
  </si>
  <si>
    <t>公営の借家</t>
    <rPh sb="0" eb="2">
      <t>コウエイ</t>
    </rPh>
    <rPh sb="3" eb="5">
      <t>シャッカ</t>
    </rPh>
    <phoneticPr fontId="4"/>
  </si>
  <si>
    <t>都市再生機構(UR)・公社の借家</t>
    <phoneticPr fontId="4"/>
  </si>
  <si>
    <t>民営借家</t>
    <phoneticPr fontId="4"/>
  </si>
  <si>
    <t>一戸建</t>
    <rPh sb="0" eb="1">
      <t>１</t>
    </rPh>
    <rPh sb="1" eb="2">
      <t>ト</t>
    </rPh>
    <rPh sb="2" eb="3">
      <t>ダ</t>
    </rPh>
    <phoneticPr fontId="5"/>
  </si>
  <si>
    <t>長屋建</t>
    <rPh sb="0" eb="1">
      <t>チョウ</t>
    </rPh>
    <rPh sb="1" eb="2">
      <t>ヤ</t>
    </rPh>
    <rPh sb="2" eb="3">
      <t>タ</t>
    </rPh>
    <phoneticPr fontId="5"/>
  </si>
  <si>
    <t>共同住宅</t>
    <rPh sb="0" eb="1">
      <t>トモ</t>
    </rPh>
    <rPh sb="1" eb="2">
      <t>ドウ</t>
    </rPh>
    <rPh sb="2" eb="3">
      <t>ジュウ</t>
    </rPh>
    <rPh sb="3" eb="4">
      <t>タク</t>
    </rPh>
    <phoneticPr fontId="5"/>
  </si>
  <si>
    <t>住宅総数</t>
    <rPh sb="0" eb="2">
      <t>ジュウタク</t>
    </rPh>
    <rPh sb="2" eb="4">
      <t>ソウスウ</t>
    </rPh>
    <phoneticPr fontId="4"/>
  </si>
  <si>
    <t>その他</t>
    <rPh sb="2" eb="3">
      <t>タ</t>
    </rPh>
    <phoneticPr fontId="5"/>
  </si>
  <si>
    <t>店舗その他の併用住宅</t>
    <rPh sb="0" eb="2">
      <t>テンポ</t>
    </rPh>
    <rPh sb="4" eb="5">
      <t>タ</t>
    </rPh>
    <rPh sb="6" eb="8">
      <t>ヘイヨウ</t>
    </rPh>
    <rPh sb="8" eb="10">
      <t>ジュウタク</t>
    </rPh>
    <phoneticPr fontId="4"/>
  </si>
  <si>
    <t>居住世帯のない住宅</t>
    <rPh sb="0" eb="2">
      <t>キョジュウ</t>
    </rPh>
    <rPh sb="2" eb="4">
      <t>セタイ</t>
    </rPh>
    <rPh sb="7" eb="9">
      <t>ジュウタク</t>
    </rPh>
    <phoneticPr fontId="4"/>
  </si>
  <si>
    <t>空き家</t>
    <rPh sb="0" eb="1">
      <t>ア</t>
    </rPh>
    <rPh sb="2" eb="3">
      <t>ヤ</t>
    </rPh>
    <phoneticPr fontId="4"/>
  </si>
  <si>
    <t>二次的住宅</t>
    <rPh sb="0" eb="3">
      <t>ニジテキ</t>
    </rPh>
    <rPh sb="3" eb="5">
      <t>ジュウタク</t>
    </rPh>
    <phoneticPr fontId="4"/>
  </si>
  <si>
    <t>賃貸用の住宅</t>
    <rPh sb="0" eb="3">
      <t>チンタイヨウ</t>
    </rPh>
    <rPh sb="4" eb="6">
      <t>ジュウタク</t>
    </rPh>
    <phoneticPr fontId="4"/>
  </si>
  <si>
    <t>売却用の住宅</t>
    <rPh sb="0" eb="3">
      <t>バイキャクヨウ</t>
    </rPh>
    <rPh sb="4" eb="6">
      <t>ジュウタク</t>
    </rPh>
    <phoneticPr fontId="4"/>
  </si>
  <si>
    <t>その他の住宅</t>
    <rPh sb="2" eb="3">
      <t>タ</t>
    </rPh>
    <rPh sb="4" eb="6">
      <t>ジュウタク</t>
    </rPh>
    <phoneticPr fontId="4"/>
  </si>
  <si>
    <t>一時現在者のみの住宅</t>
    <rPh sb="0" eb="2">
      <t>イチジ</t>
    </rPh>
    <rPh sb="2" eb="4">
      <t>ゲンザイ</t>
    </rPh>
    <rPh sb="4" eb="5">
      <t>シャ</t>
    </rPh>
    <rPh sb="8" eb="10">
      <t>ジュウタク</t>
    </rPh>
    <phoneticPr fontId="4"/>
  </si>
  <si>
    <t>建築中の住宅</t>
    <rPh sb="0" eb="3">
      <t>ケンチクチュウ</t>
    </rPh>
    <rPh sb="4" eb="6">
      <t>ジュウタク</t>
    </rPh>
    <phoneticPr fontId="4"/>
  </si>
  <si>
    <t>（年齢別割合（％））85歳以上 2)</t>
  </si>
  <si>
    <t>（年齢別割合（％））75歳以上 2)</t>
  </si>
  <si>
    <t>（年齢別割合（％））65歳以上 2)</t>
  </si>
  <si>
    <t>（年齢別割合（％））15～64歳 2)</t>
  </si>
  <si>
    <t>（年齢別割合（％））15歳未満 2)</t>
  </si>
  <si>
    <t>（再掲）100歳以上</t>
  </si>
  <si>
    <t>（再掲）85歳以上</t>
  </si>
  <si>
    <t>（再掲）75歳以上</t>
  </si>
  <si>
    <t>（再掲）65歳以上</t>
  </si>
  <si>
    <t>（再掲）15～64歳</t>
  </si>
  <si>
    <t>（再掲）15歳未満</t>
  </si>
  <si>
    <t>（再掲）95～99歳</t>
  </si>
  <si>
    <t>（再掲）90～94歳</t>
  </si>
  <si>
    <t>（再掲）85～89歳</t>
  </si>
  <si>
    <t>（再掲）80～84歳</t>
  </si>
  <si>
    <t>（再掲）75～79歳</t>
  </si>
  <si>
    <t>（再掲）70～74歳</t>
  </si>
  <si>
    <t>（再掲）65～69歳</t>
  </si>
  <si>
    <t>（再掲）60～64歳</t>
  </si>
  <si>
    <t>（再掲）55～59歳</t>
  </si>
  <si>
    <t>（再掲）50～54歳</t>
  </si>
  <si>
    <t>（再掲）45～49歳</t>
  </si>
  <si>
    <t>（再掲）40～44歳</t>
  </si>
  <si>
    <t>（再掲）35～39歳</t>
  </si>
  <si>
    <t>（再掲）30～34歳</t>
  </si>
  <si>
    <t>（再掲）25～29歳</t>
  </si>
  <si>
    <t>（再掲）20～24歳</t>
  </si>
  <si>
    <t>（再掲）15～19歳</t>
  </si>
  <si>
    <t>（再掲）10～14歳</t>
  </si>
  <si>
    <t>（再掲）5～9歳</t>
  </si>
  <si>
    <t>（再掲）0～4歳</t>
  </si>
  <si>
    <t>年齢中位数</t>
  </si>
  <si>
    <t>平均年齢</t>
  </si>
  <si>
    <t>年齢「不詳」</t>
  </si>
  <si>
    <t>99歳</t>
  </si>
  <si>
    <t>98歳</t>
  </si>
  <si>
    <t>97歳</t>
  </si>
  <si>
    <t>96歳</t>
  </si>
  <si>
    <t>95歳</t>
  </si>
  <si>
    <t>94歳</t>
  </si>
  <si>
    <t>93歳</t>
  </si>
  <si>
    <t>92歳</t>
  </si>
  <si>
    <t>91歳</t>
  </si>
  <si>
    <t>90歳</t>
  </si>
  <si>
    <t>89歳</t>
  </si>
  <si>
    <t>88歳</t>
  </si>
  <si>
    <t>87歳</t>
  </si>
  <si>
    <t>86歳</t>
  </si>
  <si>
    <t>85歳</t>
  </si>
  <si>
    <t>84歳</t>
  </si>
  <si>
    <t>83歳</t>
  </si>
  <si>
    <t>82歳</t>
  </si>
  <si>
    <t>81歳</t>
  </si>
  <si>
    <t>80歳</t>
  </si>
  <si>
    <t>79歳</t>
  </si>
  <si>
    <t>78歳</t>
  </si>
  <si>
    <t>77歳</t>
  </si>
  <si>
    <t>76歳</t>
  </si>
  <si>
    <t>75歳</t>
  </si>
  <si>
    <t>74歳</t>
  </si>
  <si>
    <t>73歳</t>
  </si>
  <si>
    <t>72歳</t>
  </si>
  <si>
    <t>71歳</t>
  </si>
  <si>
    <t>70歳</t>
  </si>
  <si>
    <t>69歳</t>
  </si>
  <si>
    <t>68歳</t>
  </si>
  <si>
    <t>67歳</t>
  </si>
  <si>
    <t>66歳</t>
  </si>
  <si>
    <t>65歳</t>
  </si>
  <si>
    <t>64歳</t>
  </si>
  <si>
    <t>63歳</t>
  </si>
  <si>
    <t>62歳</t>
  </si>
  <si>
    <t>61歳</t>
  </si>
  <si>
    <t>60歳</t>
  </si>
  <si>
    <t>59歳</t>
  </si>
  <si>
    <t>58歳</t>
  </si>
  <si>
    <t>57歳</t>
  </si>
  <si>
    <t>56歳</t>
  </si>
  <si>
    <t>55歳</t>
  </si>
  <si>
    <t>54歳</t>
  </si>
  <si>
    <t>53歳</t>
  </si>
  <si>
    <t>52歳</t>
  </si>
  <si>
    <t>51歳</t>
  </si>
  <si>
    <t>50歳</t>
  </si>
  <si>
    <t>49歳</t>
  </si>
  <si>
    <t>48歳</t>
  </si>
  <si>
    <t>47歳</t>
  </si>
  <si>
    <t>46歳</t>
  </si>
  <si>
    <t>45歳</t>
  </si>
  <si>
    <t>44歳</t>
  </si>
  <si>
    <t>43歳</t>
  </si>
  <si>
    <t>42歳</t>
  </si>
  <si>
    <t>41歳</t>
  </si>
  <si>
    <t>40歳</t>
  </si>
  <si>
    <t>39歳</t>
  </si>
  <si>
    <t>38歳</t>
  </si>
  <si>
    <t>37歳</t>
  </si>
  <si>
    <t>36歳</t>
  </si>
  <si>
    <t>35歳</t>
  </si>
  <si>
    <t>34歳</t>
  </si>
  <si>
    <t>33歳</t>
  </si>
  <si>
    <t>32歳</t>
  </si>
  <si>
    <t>31歳</t>
  </si>
  <si>
    <t>30歳</t>
  </si>
  <si>
    <t>29歳</t>
  </si>
  <si>
    <t>28歳</t>
  </si>
  <si>
    <t>27歳</t>
  </si>
  <si>
    <t>26歳</t>
  </si>
  <si>
    <t>25歳</t>
  </si>
  <si>
    <t>24歳</t>
  </si>
  <si>
    <t>23歳</t>
  </si>
  <si>
    <t>22歳</t>
  </si>
  <si>
    <t>21歳</t>
  </si>
  <si>
    <t>20歳</t>
  </si>
  <si>
    <t>19歳</t>
  </si>
  <si>
    <t>18歳</t>
  </si>
  <si>
    <t>17歳</t>
  </si>
  <si>
    <t>16歳</t>
  </si>
  <si>
    <t>15歳</t>
  </si>
  <si>
    <t>14歳</t>
  </si>
  <si>
    <t>13歳</t>
  </si>
  <si>
    <t>12歳</t>
  </si>
  <si>
    <t>11歳</t>
  </si>
  <si>
    <t>10歳</t>
  </si>
  <si>
    <t>9歳</t>
  </si>
  <si>
    <t>8歳</t>
  </si>
  <si>
    <t>7歳</t>
  </si>
  <si>
    <t>6歳</t>
  </si>
  <si>
    <t>5歳</t>
  </si>
  <si>
    <t>4歳</t>
  </si>
  <si>
    <t>3歳</t>
  </si>
  <si>
    <t>2歳</t>
  </si>
  <si>
    <t>1歳</t>
  </si>
  <si>
    <t>0歳</t>
  </si>
  <si>
    <t>総数（年齢）</t>
  </si>
  <si>
    <t>nenHN.0002</t>
  </si>
  <si>
    <t>nenHN.0001</t>
  </si>
  <si>
    <t>2) 年齢「不詳」を除いて算出。</t>
  </si>
  <si>
    <t>1) 日本人・外国人の別「不詳」を含む。</t>
  </si>
  <si>
    <t>0302(danjo.0002 女，koku2A.0001  日本人)</t>
  </si>
  <si>
    <t>0201(danjo.0001 男，koku2A.0000  総数（国籍） 1))</t>
  </si>
  <si>
    <t>0301(danjo.0002 女，koku2A.0000  総数（国籍） 1))</t>
  </si>
  <si>
    <t>0102(danjo.0000 総数（男女別），koku2A.0001  日本人)</t>
  </si>
  <si>
    <t>0202(danjo.0001 男，koku2A.0001  日本人)</t>
  </si>
  <si>
    <t>0101(danjo.0000 総数（男女別），koku2A.0000  総数（国籍） 1))</t>
  </si>
  <si>
    <t>65歳以上</t>
    <rPh sb="2" eb="5">
      <t>サイイジョウ</t>
    </rPh>
    <phoneticPr fontId="4"/>
  </si>
  <si>
    <t>75歳以上</t>
    <rPh sb="2" eb="5">
      <t>サイイジョウ</t>
    </rPh>
    <phoneticPr fontId="4"/>
  </si>
  <si>
    <t>人　口</t>
    <rPh sb="0" eb="1">
      <t>ヒト</t>
    </rPh>
    <rPh sb="2" eb="3">
      <t>クチ</t>
    </rPh>
    <phoneticPr fontId="4"/>
  </si>
  <si>
    <t>0・地域概要（人口、世帯数）平成27年国勢調査</t>
    <rPh sb="2" eb="4">
      <t>チイキ</t>
    </rPh>
    <rPh sb="4" eb="6">
      <t>ガイヨウ</t>
    </rPh>
    <rPh sb="7" eb="9">
      <t>ジンコウ</t>
    </rPh>
    <rPh sb="10" eb="13">
      <t>セタイスウ</t>
    </rPh>
    <rPh sb="14" eb="16">
      <t>ヘイセイ</t>
    </rPh>
    <rPh sb="18" eb="19">
      <t>ネン</t>
    </rPh>
    <rPh sb="19" eb="21">
      <t>コクセイ</t>
    </rPh>
    <rPh sb="21" eb="23">
      <t>チョウサ</t>
    </rPh>
    <phoneticPr fontId="4"/>
  </si>
  <si>
    <t>65歳以上世帯人員のいる世帯</t>
    <rPh sb="2" eb="5">
      <t>サイイジョウ</t>
    </rPh>
    <rPh sb="5" eb="7">
      <t>セタイ</t>
    </rPh>
    <rPh sb="7" eb="9">
      <t>ジンイン</t>
    </rPh>
    <rPh sb="12" eb="14">
      <t>セタイ</t>
    </rPh>
    <phoneticPr fontId="4"/>
  </si>
  <si>
    <t>75歳以上世帯人員のいる世帯</t>
    <rPh sb="2" eb="5">
      <t>サイイジョウ</t>
    </rPh>
    <rPh sb="5" eb="7">
      <t>セタイ</t>
    </rPh>
    <rPh sb="7" eb="9">
      <t>ジンイン</t>
    </rPh>
    <rPh sb="12" eb="14">
      <t>セタイ</t>
    </rPh>
    <phoneticPr fontId="4"/>
  </si>
  <si>
    <t>100歳以上</t>
  </si>
  <si>
    <t>境域年次(2000)</t>
  </si>
  <si>
    <t>境域年次(2015)</t>
  </si>
  <si>
    <t>nen5B.0031</t>
  </si>
  <si>
    <t>nen5B.0030</t>
  </si>
  <si>
    <t>nen5B.0029</t>
  </si>
  <si>
    <t>nen5B.0028</t>
  </si>
  <si>
    <t>nen5B.0027</t>
  </si>
  <si>
    <t>nen5B.0026</t>
  </si>
  <si>
    <t>nen5B.0025</t>
  </si>
  <si>
    <t>nen5B.0024</t>
  </si>
  <si>
    <t>nen5B.0023</t>
  </si>
  <si>
    <t>nen5B.0022</t>
  </si>
  <si>
    <t>nen5B.0021</t>
  </si>
  <si>
    <t>nen5B.0020</t>
  </si>
  <si>
    <t>nen5B.0019</t>
  </si>
  <si>
    <t>nen5B.0018</t>
  </si>
  <si>
    <t>nen5B.0017</t>
  </si>
  <si>
    <t>nen5B.0016</t>
  </si>
  <si>
    <t>nen5B.0015</t>
  </si>
  <si>
    <t>nen5B.0014</t>
  </si>
  <si>
    <t>nen5B.0013</t>
  </si>
  <si>
    <t>nen5B.0012</t>
  </si>
  <si>
    <t>nen5B.0011</t>
  </si>
  <si>
    <t>nen5B.0010</t>
  </si>
  <si>
    <t>nen5B.0009</t>
  </si>
  <si>
    <t>nen5B.0008</t>
  </si>
  <si>
    <t>nen5B.0007</t>
  </si>
  <si>
    <t>nen5B.0006</t>
  </si>
  <si>
    <t>nen5B.0005</t>
  </si>
  <si>
    <t>nen5B.0004</t>
  </si>
  <si>
    <t>nen5B.0003</t>
  </si>
  <si>
    <t>nen5B.0002</t>
  </si>
  <si>
    <t>nen5B.0001</t>
  </si>
  <si>
    <t>nenKBX.0102</t>
  </si>
  <si>
    <t>nenKBX.0101</t>
  </si>
  <si>
    <t>nenKBX.0100</t>
  </si>
  <si>
    <t>nenKBX.0099</t>
  </si>
  <si>
    <t>nenKBX.0098</t>
  </si>
  <si>
    <t>nenKBX.0097</t>
  </si>
  <si>
    <t>nenKBX.0096</t>
  </si>
  <si>
    <t>nenKBX.0095</t>
  </si>
  <si>
    <t>nenKBX.0094</t>
  </si>
  <si>
    <t>nenKBX.0093</t>
  </si>
  <si>
    <t>nenKBX.0092</t>
  </si>
  <si>
    <t>nenKBX.0091</t>
  </si>
  <si>
    <t>nenKBX.0090</t>
  </si>
  <si>
    <t>nenKBX.0089</t>
  </si>
  <si>
    <t>nenKBX.0088</t>
  </si>
  <si>
    <t>nenKBX.0087</t>
  </si>
  <si>
    <t>nenKBX.0086</t>
  </si>
  <si>
    <t>nenKBX.0085</t>
  </si>
  <si>
    <t>nenKBX.0084</t>
  </si>
  <si>
    <t>nenKBX.0083</t>
  </si>
  <si>
    <t>nenKBX.0082</t>
  </si>
  <si>
    <t>nenKBX.0081</t>
  </si>
  <si>
    <t>nenKBX.0080</t>
  </si>
  <si>
    <t>nenKBX.0079</t>
  </si>
  <si>
    <t>nenKBX.0078</t>
  </si>
  <si>
    <t>nenKBX.0077</t>
  </si>
  <si>
    <t>nenKBX.0076</t>
  </si>
  <si>
    <t>nenKBX.0075</t>
  </si>
  <si>
    <t>nenKBX.0074</t>
  </si>
  <si>
    <t>nenKBX.0073</t>
  </si>
  <si>
    <t>nenKBX.0072</t>
  </si>
  <si>
    <t>nenKBX.0071</t>
  </si>
  <si>
    <t>nenKBX.0070</t>
  </si>
  <si>
    <t>nenKBX.0069</t>
  </si>
  <si>
    <t>nenKBX.0068</t>
  </si>
  <si>
    <t>nenKBX.0067</t>
  </si>
  <si>
    <t>nenKBX.0066</t>
  </si>
  <si>
    <t>nenKBX.0065</t>
  </si>
  <si>
    <t>nenKBX.0064</t>
  </si>
  <si>
    <t>nenKBX.0063</t>
  </si>
  <si>
    <t>nenKBX.0062</t>
  </si>
  <si>
    <t>nenKBX.0061</t>
  </si>
  <si>
    <t>nenKBX.0060</t>
  </si>
  <si>
    <t>nenKBX.0059</t>
  </si>
  <si>
    <t>nenKBX.0058</t>
  </si>
  <si>
    <t>nenKBX.0057</t>
  </si>
  <si>
    <t>nenKBX.0056</t>
  </si>
  <si>
    <t>nenKBX.0055</t>
  </si>
  <si>
    <t>nenKBX.0054</t>
  </si>
  <si>
    <t>nenKBX.0053</t>
  </si>
  <si>
    <t>nenKBX.0052</t>
  </si>
  <si>
    <t>nenKBX.0051</t>
  </si>
  <si>
    <t>nenKBX.0050</t>
  </si>
  <si>
    <t>nenKBX.0049</t>
  </si>
  <si>
    <t>nenKBX.0048</t>
  </si>
  <si>
    <t>nenKBX.0047</t>
  </si>
  <si>
    <t>nenKBX.0046</t>
  </si>
  <si>
    <t>nenKBX.0045</t>
  </si>
  <si>
    <t>nenKBX.0044</t>
  </si>
  <si>
    <t>nenKBX.0043</t>
  </si>
  <si>
    <t>nenKBX.0042</t>
  </si>
  <si>
    <t>nenKBX.0041</t>
  </si>
  <si>
    <t>nenKBX.0040</t>
  </si>
  <si>
    <t>nenKBX.0039</t>
  </si>
  <si>
    <t>nenKBX.0038</t>
  </si>
  <si>
    <t>nenKBX.0037</t>
  </si>
  <si>
    <t>nenKBX.0036</t>
  </si>
  <si>
    <t>nenKBX.0035</t>
  </si>
  <si>
    <t>nenKBX.0034</t>
  </si>
  <si>
    <t>nenKBX.0033</t>
  </si>
  <si>
    <t>nenKBX.0032</t>
  </si>
  <si>
    <t>nenKBX.0031</t>
  </si>
  <si>
    <t>nenKBX.0030</t>
  </si>
  <si>
    <t>nenKBX.0029</t>
  </si>
  <si>
    <t>nenKBX.0028</t>
  </si>
  <si>
    <t>nenKBX.0027</t>
  </si>
  <si>
    <t>nenKBX.0026</t>
  </si>
  <si>
    <t>nenKBX.0025</t>
  </si>
  <si>
    <t>nenKBX.0024</t>
  </si>
  <si>
    <t>nenKBX.0023</t>
  </si>
  <si>
    <t>nenKBX.0022</t>
  </si>
  <si>
    <t>nenKBX.0021</t>
  </si>
  <si>
    <t>nenKBX.0020</t>
  </si>
  <si>
    <t>nenKBX.0019</t>
  </si>
  <si>
    <t>nenKBX.0018</t>
  </si>
  <si>
    <t>nenKBX.0017</t>
  </si>
  <si>
    <t>nenKBX.0016</t>
  </si>
  <si>
    <t>nenKBX.0015</t>
  </si>
  <si>
    <t>nenKBX.0014</t>
  </si>
  <si>
    <t>nenKBX.0013</t>
  </si>
  <si>
    <t>nenKBX.0012</t>
  </si>
  <si>
    <t>nenKBX.0011</t>
  </si>
  <si>
    <t>nenKBX.0010</t>
  </si>
  <si>
    <t>nenKBX.0009</t>
  </si>
  <si>
    <t>nenKBX.0008</t>
  </si>
  <si>
    <t>nenKBX.0007</t>
  </si>
  <si>
    <t>nenKBX.0006</t>
  </si>
  <si>
    <t>nenKBX.0005</t>
  </si>
  <si>
    <t>nenKBX.0004</t>
  </si>
  <si>
    <t>nenKBX.0003</t>
  </si>
  <si>
    <t>nenKBX.0002</t>
  </si>
  <si>
    <t>nenKBX.0001</t>
  </si>
  <si>
    <t>nenKBX.0000</t>
  </si>
  <si>
    <t xml:space="preserve">Table 3-2. Population(Total and Japanese Population),  by Age (Single Years) and Sex, Percentage by Age, Average Age and Median Age - Japan*, All Shi, All Gun, Prefectures*, All Shi of Prefectures, All Gun of Prefectures, Shi*, Ku*, Machi*, Mura* and Municipalities in 2000  </t>
  </si>
  <si>
    <t>第3-2表　年齢(各歳)，男女別人口，年齢別割合，平均年齢及び年齢中位数(総数及び日本人) － 全国※，全国市部・郡部，都道府県※，都道府県市部・郡部，市区町村※，平成12年市町村</t>
  </si>
  <si>
    <t>Dwellings</t>
  </si>
  <si>
    <t>(その１.住    宅    の    種    類)</t>
  </si>
  <si>
    <t>　専　　    用　　    住     　 宅</t>
  </si>
  <si>
    <t>　店  舗  そ  の 他 の 併 用 住 宅</t>
  </si>
  <si>
    <t>(その２.住  宅  の  所 有 の 関 係)</t>
  </si>
  <si>
    <t>　持　  　　　　 ち　　　　  　 家</t>
  </si>
  <si>
    <t>　借　　　　　　　　　　    　　家</t>
  </si>
  <si>
    <t xml:space="preserve">住 宅 以 外 で人が居住する建 物 数 </t>
  </si>
  <si>
    <t>1971~1980</t>
  </si>
  <si>
    <t>1981~1990</t>
  </si>
  <si>
    <t>2001~2005</t>
  </si>
  <si>
    <t>低所得で、住宅の老朽化に伴い早い段階で転居・住まい確保等支援が必要な世帯数</t>
    <rPh sb="0" eb="3">
      <t>テイショトク</t>
    </rPh>
    <rPh sb="36" eb="37">
      <t>スウ</t>
    </rPh>
    <phoneticPr fontId="4"/>
  </si>
  <si>
    <t>Focus.２：潜在的な住宅確保要配慮の低所得高齢者世帯数（平成25年 住宅・土地統計調査より、推計値）</t>
    <rPh sb="28" eb="29">
      <t>スウ</t>
    </rPh>
    <rPh sb="30" eb="32">
      <t>ヘイセイ</t>
    </rPh>
    <rPh sb="34" eb="35">
      <t>ネン</t>
    </rPh>
    <rPh sb="36" eb="38">
      <t>ジュウタク</t>
    </rPh>
    <rPh sb="39" eb="41">
      <t>トチ</t>
    </rPh>
    <rPh sb="41" eb="43">
      <t>トウケイ</t>
    </rPh>
    <rPh sb="43" eb="45">
      <t>チョウサ</t>
    </rPh>
    <rPh sb="48" eb="50">
      <t>スイケイ</t>
    </rPh>
    <rPh sb="50" eb="51">
      <t>チ</t>
    </rPh>
    <phoneticPr fontId="4"/>
  </si>
  <si>
    <r>
      <t>持ち家</t>
    </r>
    <r>
      <rPr>
        <sz val="9"/>
        <color theme="1"/>
        <rFont val="ＭＳ Ｐゴシック"/>
        <family val="3"/>
        <charset val="128"/>
      </rPr>
      <t>※1</t>
    </r>
    <rPh sb="0" eb="1">
      <t>モ</t>
    </rPh>
    <rPh sb="2" eb="3">
      <t>イエ</t>
    </rPh>
    <phoneticPr fontId="4"/>
  </si>
  <si>
    <t>Focus.１：75歳以上単身・夫婦のみ世帯（平成27年国勢調査より）</t>
    <rPh sb="10" eb="15">
      <t>サイイジョウタンシン</t>
    </rPh>
    <rPh sb="16" eb="18">
      <t>フウフ</t>
    </rPh>
    <rPh sb="20" eb="22">
      <t>セタイ</t>
    </rPh>
    <rPh sb="23" eb="25">
      <t>ヘイセイ</t>
    </rPh>
    <rPh sb="27" eb="28">
      <t>ネン</t>
    </rPh>
    <rPh sb="28" eb="30">
      <t>コクセイ</t>
    </rPh>
    <rPh sb="30" eb="32">
      <t>チョウサ</t>
    </rPh>
    <phoneticPr fontId="4"/>
  </si>
  <si>
    <t>　※2　借家低所得世帯</t>
    <rPh sb="4" eb="6">
      <t>シャクヤ</t>
    </rPh>
    <rPh sb="6" eb="9">
      <t>テイショトク</t>
    </rPh>
    <rPh sb="9" eb="11">
      <t>セタイ</t>
    </rPh>
    <phoneticPr fontId="4"/>
  </si>
  <si>
    <t>Focus.３：老朽化した住宅で暮らす低所得高齢世帯数（推計値）</t>
    <rPh sb="13" eb="15">
      <t>ジュウタク</t>
    </rPh>
    <rPh sb="16" eb="17">
      <t>ク</t>
    </rPh>
    <rPh sb="26" eb="27">
      <t>スウ</t>
    </rPh>
    <rPh sb="28" eb="31">
      <t>スイケイチ</t>
    </rPh>
    <phoneticPr fontId="4"/>
  </si>
  <si>
    <t>※夫婦のみ世帯は参考値</t>
    <rPh sb="1" eb="3">
      <t>フウフ</t>
    </rPh>
    <rPh sb="5" eb="7">
      <t>セタイ</t>
    </rPh>
    <rPh sb="8" eb="10">
      <t>サンコウ</t>
    </rPh>
    <rPh sb="10" eb="11">
      <t>チ</t>
    </rPh>
    <phoneticPr fontId="4"/>
  </si>
  <si>
    <t>65歳以上夫婦のみ世帯数（参考）</t>
    <rPh sb="2" eb="5">
      <t>サイイジョウ</t>
    </rPh>
    <rPh sb="5" eb="7">
      <t>フウフ</t>
    </rPh>
    <rPh sb="9" eb="12">
      <t>セタイスウ</t>
    </rPh>
    <rPh sb="13" eb="15">
      <t>サンコウ</t>
    </rPh>
    <phoneticPr fontId="4"/>
  </si>
  <si>
    <t>　単身世帯　　：年収100万円（月収8万3千円）未満</t>
    <rPh sb="1" eb="3">
      <t>タンシン</t>
    </rPh>
    <rPh sb="3" eb="5">
      <t>セタイ</t>
    </rPh>
    <rPh sb="8" eb="10">
      <t>ネンシュウ</t>
    </rPh>
    <rPh sb="13" eb="15">
      <t>マンエン</t>
    </rPh>
    <rPh sb="16" eb="18">
      <t>ゲッシュウ</t>
    </rPh>
    <rPh sb="19" eb="20">
      <t>マン</t>
    </rPh>
    <rPh sb="21" eb="23">
      <t>センエン</t>
    </rPh>
    <rPh sb="24" eb="26">
      <t>ミマン</t>
    </rPh>
    <phoneticPr fontId="4"/>
  </si>
  <si>
    <t>　夫婦のみ世帯：年収200万円（月収16万6千円）未満</t>
    <rPh sb="1" eb="3">
      <t>フウフ</t>
    </rPh>
    <rPh sb="5" eb="7">
      <t>セタイ</t>
    </rPh>
    <rPh sb="8" eb="10">
      <t>ネンシュウ</t>
    </rPh>
    <rPh sb="13" eb="15">
      <t>マンエン</t>
    </rPh>
    <rPh sb="16" eb="18">
      <t>ゲッシュウ</t>
    </rPh>
    <rPh sb="20" eb="21">
      <t>マン</t>
    </rPh>
    <rPh sb="22" eb="24">
      <t>センエン</t>
    </rPh>
    <rPh sb="25" eb="27">
      <t>ミマン</t>
    </rPh>
    <phoneticPr fontId="4"/>
  </si>
  <si>
    <t>　高齢単身（公営・都市再生機構(UR)･公社の借家）</t>
    <rPh sb="1" eb="3">
      <t>コウレイ</t>
    </rPh>
    <rPh sb="3" eb="5">
      <t>タンシン</t>
    </rPh>
    <rPh sb="6" eb="8">
      <t>コウエイ</t>
    </rPh>
    <rPh sb="9" eb="10">
      <t>ミヤコ</t>
    </rPh>
    <rPh sb="10" eb="11">
      <t>シ</t>
    </rPh>
    <rPh sb="11" eb="12">
      <t>サイ</t>
    </rPh>
    <rPh sb="12" eb="13">
      <t>ショウ</t>
    </rPh>
    <rPh sb="13" eb="14">
      <t>キ</t>
    </rPh>
    <rPh sb="14" eb="15">
      <t>カマエ</t>
    </rPh>
    <rPh sb="20" eb="21">
      <t>コウ</t>
    </rPh>
    <rPh sb="21" eb="22">
      <t>シャ</t>
    </rPh>
    <rPh sb="23" eb="24">
      <t>シャク</t>
    </rPh>
    <rPh sb="24" eb="25">
      <t>イエ</t>
    </rPh>
    <phoneticPr fontId="10"/>
  </si>
  <si>
    <t>　高齢単身（借家）</t>
    <rPh sb="1" eb="3">
      <t>コウレイ</t>
    </rPh>
    <rPh sb="3" eb="5">
      <t>タンシン</t>
    </rPh>
    <rPh sb="6" eb="7">
      <t>シャク</t>
    </rPh>
    <rPh sb="7" eb="8">
      <t>イエ</t>
    </rPh>
    <phoneticPr fontId="10"/>
  </si>
  <si>
    <t>　高齢単身（持ち家）</t>
    <rPh sb="1" eb="3">
      <t>コウレイ</t>
    </rPh>
    <rPh sb="3" eb="5">
      <t>タンシン</t>
    </rPh>
    <rPh sb="6" eb="7">
      <t>モ</t>
    </rPh>
    <rPh sb="8" eb="9">
      <t>イエ</t>
    </rPh>
    <phoneticPr fontId="4"/>
  </si>
  <si>
    <t>　高齢単身（民営借家）</t>
    <rPh sb="1" eb="3">
      <t>コウレイ</t>
    </rPh>
    <rPh sb="3" eb="5">
      <t>タンシン</t>
    </rPh>
    <rPh sb="6" eb="7">
      <t>ミン</t>
    </rPh>
    <rPh sb="7" eb="8">
      <t>エイ</t>
    </rPh>
    <rPh sb="8" eb="9">
      <t>シャク</t>
    </rPh>
    <rPh sb="9" eb="10">
      <t>イエ</t>
    </rPh>
    <phoneticPr fontId="10"/>
  </si>
  <si>
    <t>　高齢単身（給与住宅）</t>
    <rPh sb="1" eb="3">
      <t>コウレイ</t>
    </rPh>
    <rPh sb="3" eb="5">
      <t>タンシン</t>
    </rPh>
    <rPh sb="6" eb="7">
      <t>キュウ</t>
    </rPh>
    <rPh sb="7" eb="8">
      <t>アタエ</t>
    </rPh>
    <rPh sb="8" eb="9">
      <t>ジュウ</t>
    </rPh>
    <rPh sb="9" eb="10">
      <t>タク</t>
    </rPh>
    <phoneticPr fontId="10"/>
  </si>
  <si>
    <t>　高齢夫婦（持ち家）</t>
    <rPh sb="1" eb="3">
      <t>コウレイ</t>
    </rPh>
    <rPh sb="3" eb="5">
      <t>フウフ</t>
    </rPh>
    <rPh sb="6" eb="7">
      <t>モ</t>
    </rPh>
    <rPh sb="8" eb="9">
      <t>イエ</t>
    </rPh>
    <phoneticPr fontId="4"/>
  </si>
  <si>
    <t>　高齢夫婦（借家）</t>
    <rPh sb="1" eb="3">
      <t>コウレイ</t>
    </rPh>
    <rPh sb="3" eb="5">
      <t>フウフ</t>
    </rPh>
    <rPh sb="6" eb="7">
      <t>シャク</t>
    </rPh>
    <rPh sb="7" eb="8">
      <t>イエ</t>
    </rPh>
    <phoneticPr fontId="10"/>
  </si>
  <si>
    <t>　高齢夫婦（公営の借家）</t>
    <rPh sb="1" eb="3">
      <t>コウレイ</t>
    </rPh>
    <rPh sb="3" eb="5">
      <t>フウフ</t>
    </rPh>
    <rPh sb="6" eb="7">
      <t>コウ</t>
    </rPh>
    <rPh sb="7" eb="8">
      <t>エイ</t>
    </rPh>
    <rPh sb="9" eb="10">
      <t>シャク</t>
    </rPh>
    <rPh sb="10" eb="11">
      <t>イエ</t>
    </rPh>
    <phoneticPr fontId="10"/>
  </si>
  <si>
    <t>　高齢夫婦（都市再生機構(UR)･公社の借家）</t>
    <rPh sb="1" eb="3">
      <t>コウレイ</t>
    </rPh>
    <rPh sb="3" eb="5">
      <t>フウフ</t>
    </rPh>
    <rPh sb="6" eb="7">
      <t>ミヤコ</t>
    </rPh>
    <rPh sb="7" eb="8">
      <t>シ</t>
    </rPh>
    <rPh sb="8" eb="9">
      <t>サイ</t>
    </rPh>
    <rPh sb="9" eb="10">
      <t>ショウ</t>
    </rPh>
    <rPh sb="10" eb="11">
      <t>キ</t>
    </rPh>
    <rPh sb="11" eb="12">
      <t>カマエ</t>
    </rPh>
    <rPh sb="17" eb="18">
      <t>コウ</t>
    </rPh>
    <rPh sb="18" eb="19">
      <t>シャ</t>
    </rPh>
    <rPh sb="20" eb="21">
      <t>シャク</t>
    </rPh>
    <rPh sb="21" eb="22">
      <t>イエ</t>
    </rPh>
    <phoneticPr fontId="10"/>
  </si>
  <si>
    <t>　高齢夫婦（民営借家）</t>
    <rPh sb="1" eb="3">
      <t>コウレイ</t>
    </rPh>
    <rPh sb="3" eb="5">
      <t>フウフ</t>
    </rPh>
    <rPh sb="6" eb="7">
      <t>ミン</t>
    </rPh>
    <rPh sb="7" eb="8">
      <t>エイ</t>
    </rPh>
    <rPh sb="8" eb="9">
      <t>シャク</t>
    </rPh>
    <rPh sb="9" eb="10">
      <t>イエ</t>
    </rPh>
    <phoneticPr fontId="10"/>
  </si>
  <si>
    <t>　高齢夫婦（給与住宅）</t>
    <rPh sb="1" eb="3">
      <t>コウレイ</t>
    </rPh>
    <rPh sb="3" eb="5">
      <t>フウフ</t>
    </rPh>
    <rPh sb="6" eb="7">
      <t>キュウ</t>
    </rPh>
    <rPh sb="7" eb="8">
      <t>アタエ</t>
    </rPh>
    <rPh sb="8" eb="9">
      <t>ジュウ</t>
    </rPh>
    <rPh sb="9" eb="10">
      <t>タク</t>
    </rPh>
    <phoneticPr fontId="10"/>
  </si>
  <si>
    <t>1)  Including tenure of dwelling "Not reported".</t>
    <phoneticPr fontId="10"/>
  </si>
  <si>
    <t>1)　住宅の所有の関係「不詳」を含む。</t>
    <phoneticPr fontId="10"/>
  </si>
  <si>
    <t>6-B4</t>
    <phoneticPr fontId="10"/>
  </si>
  <si>
    <t xml:space="preserve">015  </t>
  </si>
  <si>
    <t>6-B3</t>
    <phoneticPr fontId="10"/>
  </si>
  <si>
    <t>6-B2</t>
    <phoneticPr fontId="10"/>
  </si>
  <si>
    <t>　　都市再生機構(UR)・公社の借家</t>
    <phoneticPr fontId="10"/>
  </si>
  <si>
    <t>6-B1</t>
    <phoneticPr fontId="10"/>
  </si>
  <si>
    <t>6-B</t>
    <phoneticPr fontId="10"/>
  </si>
  <si>
    <t>6-A</t>
    <phoneticPr fontId="10"/>
  </si>
  <si>
    <t>1)</t>
    <phoneticPr fontId="10"/>
  </si>
  <si>
    <t>5-A</t>
    <phoneticPr fontId="10"/>
  </si>
  <si>
    <t xml:space="preserve">0330166     </t>
  </si>
  <si>
    <t>Others</t>
    <phoneticPr fontId="10"/>
  </si>
  <si>
    <t>Apartments</t>
    <phoneticPr fontId="10"/>
  </si>
  <si>
    <t>Tenement-houses</t>
    <phoneticPr fontId="10"/>
  </si>
  <si>
    <t>Detached houses</t>
    <phoneticPr fontId="10"/>
  </si>
  <si>
    <t>Total</t>
    <phoneticPr fontId="10"/>
  </si>
  <si>
    <t>Tenure of dwelling (5 Groups)</t>
    <phoneticPr fontId="10"/>
  </si>
  <si>
    <t>共同住宅</t>
    <rPh sb="0" eb="2">
      <t>キョウドウ</t>
    </rPh>
    <rPh sb="2" eb="4">
      <t>ジュウタク</t>
    </rPh>
    <phoneticPr fontId="10"/>
  </si>
  <si>
    <t>長屋建</t>
    <rPh sb="0" eb="2">
      <t>ナガヤ</t>
    </rPh>
    <rPh sb="2" eb="3">
      <t>タ</t>
    </rPh>
    <phoneticPr fontId="10"/>
  </si>
  <si>
    <t>一戸建</t>
    <rPh sb="0" eb="2">
      <t>イッコ</t>
    </rPh>
    <rPh sb="2" eb="3">
      <t>ダ</t>
    </rPh>
    <phoneticPr fontId="10"/>
  </si>
  <si>
    <r>
      <t>建て方　　　　</t>
    </r>
    <r>
      <rPr>
        <sz val="9"/>
        <color indexed="8"/>
        <rFont val="Times New Roman"/>
        <family val="1"/>
      </rPr>
      <t>Type of building</t>
    </r>
    <phoneticPr fontId="10"/>
  </si>
  <si>
    <t xml:space="preserve">住宅の所有の関係 (5区分)
</t>
    <phoneticPr fontId="10"/>
  </si>
  <si>
    <t>Type of Building (4 Groups) - Machi and Mura</t>
    <phoneticPr fontId="10"/>
  </si>
  <si>
    <t>Dwellings Used Exclusively for Living by Tenure of Dwelling (5 Groups) and</t>
    <phoneticPr fontId="10"/>
  </si>
  <si>
    <t xml:space="preserve">Table 8.  </t>
    <phoneticPr fontId="15"/>
  </si>
  <si>
    <r>
      <t>住宅の所有の関係(5区分)，建て方(4区分)別専用住宅数</t>
    </r>
    <r>
      <rPr>
        <sz val="12"/>
        <color indexed="8"/>
        <rFont val="ＭＳ 明朝"/>
        <family val="1"/>
        <charset val="128"/>
      </rPr>
      <t>―町村</t>
    </r>
    <phoneticPr fontId="10"/>
  </si>
  <si>
    <t>第８表　</t>
    <phoneticPr fontId="10"/>
  </si>
  <si>
    <t>2)  Including year of construction "Not reported".</t>
    <phoneticPr fontId="15"/>
  </si>
  <si>
    <t>1)  Including tenure of dwelling "Not reported".</t>
    <phoneticPr fontId="15"/>
  </si>
  <si>
    <t xml:space="preserve">1)　住宅の所有の関係「不詳」を含む。 </t>
    <phoneticPr fontId="15"/>
  </si>
  <si>
    <t>2011~Sep.2013</t>
    <phoneticPr fontId="15"/>
  </si>
  <si>
    <t xml:space="preserve">  平成23年   ～   25年９月</t>
    <rPh sb="16" eb="17">
      <t>ネン</t>
    </rPh>
    <rPh sb="18" eb="19">
      <t>ツキ</t>
    </rPh>
    <phoneticPr fontId="10"/>
  </si>
  <si>
    <t xml:space="preserve">017  </t>
  </si>
  <si>
    <t>2006~2010</t>
    <phoneticPr fontId="15"/>
  </si>
  <si>
    <t xml:space="preserve">  平成18年   ～　 　　22年</t>
    <rPh sb="2" eb="4">
      <t>ヘイセイ</t>
    </rPh>
    <rPh sb="6" eb="7">
      <t>ネン</t>
    </rPh>
    <rPh sb="17" eb="18">
      <t>ネン</t>
    </rPh>
    <phoneticPr fontId="8"/>
  </si>
  <si>
    <t xml:space="preserve">  平成13年   ～　 　　17年</t>
    <rPh sb="2" eb="4">
      <t>ヘイセイ</t>
    </rPh>
    <rPh sb="6" eb="7">
      <t>ネン</t>
    </rPh>
    <rPh sb="17" eb="18">
      <t>ネン</t>
    </rPh>
    <phoneticPr fontId="8"/>
  </si>
  <si>
    <t>1991~2000</t>
  </si>
  <si>
    <t xml:space="preserve">  平成３年　 ～　 　　12年</t>
    <rPh sb="2" eb="4">
      <t>ヘイセイ</t>
    </rPh>
    <rPh sb="15" eb="16">
      <t>ネン</t>
    </rPh>
    <phoneticPr fontId="8"/>
  </si>
  <si>
    <t xml:space="preserve">  昭和56年　 ～　 平成２年</t>
    <rPh sb="12" eb="14">
      <t>ヘイセイ</t>
    </rPh>
    <rPh sb="15" eb="16">
      <t>ネン</t>
    </rPh>
    <phoneticPr fontId="8"/>
  </si>
  <si>
    <t xml:space="preserve">  昭和46年　 ～　 　　55年</t>
    <phoneticPr fontId="8"/>
  </si>
  <si>
    <t>1970 or earlier</t>
  </si>
  <si>
    <t>　昭   和   45  年  以  前</t>
    <rPh sb="16" eb="17">
      <t>イ</t>
    </rPh>
    <rPh sb="19" eb="20">
      <t>マエ</t>
    </rPh>
    <phoneticPr fontId="8"/>
  </si>
  <si>
    <t>2)</t>
    <phoneticPr fontId="15"/>
  </si>
  <si>
    <t>Dwellings</t>
    <phoneticPr fontId="10"/>
  </si>
  <si>
    <t>住　　　宅　　　総　　　数</t>
    <phoneticPr fontId="15"/>
  </si>
  <si>
    <t>1)</t>
    <phoneticPr fontId="10"/>
  </si>
  <si>
    <t>Total</t>
    <phoneticPr fontId="10"/>
  </si>
  <si>
    <t>Total</t>
    <phoneticPr fontId="10"/>
  </si>
  <si>
    <t>Issued
houses</t>
    <phoneticPr fontId="10"/>
  </si>
  <si>
    <t>Owned 
privately</t>
    <phoneticPr fontId="15"/>
  </si>
  <si>
    <t>Owned
houses</t>
    <phoneticPr fontId="10"/>
  </si>
  <si>
    <t>Owned by
Urban Renaissance 
Agency or public
corporation</t>
    <phoneticPr fontId="15"/>
  </si>
  <si>
    <t>Owned
by local
government</t>
    <phoneticPr fontId="15"/>
  </si>
  <si>
    <t>Year of construction (7 Groups)</t>
    <phoneticPr fontId="15"/>
  </si>
  <si>
    <t>給与住宅</t>
    <phoneticPr fontId="10"/>
  </si>
  <si>
    <t>民営借家</t>
    <rPh sb="0" eb="2">
      <t>ミンエイ</t>
    </rPh>
    <rPh sb="2" eb="4">
      <t>シャクヤ</t>
    </rPh>
    <phoneticPr fontId="5"/>
  </si>
  <si>
    <t>都市再生機構
(UR)・公社
の借家</t>
    <phoneticPr fontId="10"/>
  </si>
  <si>
    <t>公営の借家</t>
    <phoneticPr fontId="10"/>
  </si>
  <si>
    <t>総　数</t>
    <phoneticPr fontId="10"/>
  </si>
  <si>
    <r>
      <t>借　家　　　　　　　</t>
    </r>
    <r>
      <rPr>
        <sz val="9"/>
        <rFont val="Times New Roman"/>
        <family val="1"/>
      </rPr>
      <t>Rented houses</t>
    </r>
    <rPh sb="0" eb="1">
      <t>シャク</t>
    </rPh>
    <rPh sb="2" eb="3">
      <t>イエ</t>
    </rPh>
    <phoneticPr fontId="5"/>
  </si>
  <si>
    <t xml:space="preserve">建築の時期 (7区分)
</t>
    <phoneticPr fontId="10"/>
  </si>
  <si>
    <t>Dwellings by Tenure of Dwelling (5 Groups) and Year of Construction (7 Groups) - Machi and Mura</t>
    <phoneticPr fontId="15"/>
  </si>
  <si>
    <t xml:space="preserve">Table 10.  </t>
    <phoneticPr fontId="15"/>
  </si>
  <si>
    <r>
      <t>住宅の所有の関係(5区分)，建築の時期(7区分)別住宅数</t>
    </r>
    <r>
      <rPr>
        <sz val="12"/>
        <rFont val="ＭＳ 明朝"/>
        <family val="1"/>
        <charset val="128"/>
      </rPr>
      <t>―町村</t>
    </r>
    <phoneticPr fontId="15"/>
  </si>
  <si>
    <t>第10表　</t>
    <phoneticPr fontId="15"/>
  </si>
  <si>
    <t>うち、昭和55年以前建築</t>
    <rPh sb="3" eb="5">
      <t>ショウワ</t>
    </rPh>
    <rPh sb="7" eb="8">
      <t>ネン</t>
    </rPh>
    <rPh sb="8" eb="10">
      <t>イゼン</t>
    </rPh>
    <rPh sb="10" eb="12">
      <t>ケンチク</t>
    </rPh>
    <phoneticPr fontId="4"/>
  </si>
  <si>
    <r>
      <t>　※統計の区分上、</t>
    </r>
    <r>
      <rPr>
        <sz val="9"/>
        <color rgb="FFFF0000"/>
        <rFont val="ＭＳ Ｐゴシック"/>
        <family val="3"/>
        <charset val="128"/>
      </rPr>
      <t>昭和45年以前</t>
    </r>
    <r>
      <rPr>
        <sz val="9"/>
        <color theme="1"/>
        <rFont val="ＭＳ Ｐゴシック"/>
        <family val="3"/>
        <charset val="128"/>
      </rPr>
      <t>に建築された持ち家の割合を利用</t>
    </r>
    <rPh sb="2" eb="4">
      <t>トウケイ</t>
    </rPh>
    <rPh sb="5" eb="7">
      <t>クブン</t>
    </rPh>
    <rPh sb="7" eb="8">
      <t>ジョウ</t>
    </rPh>
    <rPh sb="9" eb="11">
      <t>ショウワ</t>
    </rPh>
    <rPh sb="13" eb="14">
      <t>ネン</t>
    </rPh>
    <rPh sb="14" eb="16">
      <t>イゼン</t>
    </rPh>
    <rPh sb="17" eb="19">
      <t>ケンチク</t>
    </rPh>
    <rPh sb="22" eb="23">
      <t>モ</t>
    </rPh>
    <rPh sb="24" eb="25">
      <t>イエ</t>
    </rPh>
    <rPh sb="26" eb="28">
      <t>ワリアイ</t>
    </rPh>
    <rPh sb="29" eb="31">
      <t>リヨウ</t>
    </rPh>
    <phoneticPr fontId="4"/>
  </si>
  <si>
    <r>
      <rPr>
        <b/>
        <sz val="11"/>
        <color rgb="FFFF0000"/>
        <rFont val="ＭＳ Ｐゴシック"/>
        <family val="3"/>
        <charset val="128"/>
      </rPr>
      <t>築40年</t>
    </r>
    <r>
      <rPr>
        <b/>
        <sz val="11"/>
        <color theme="1"/>
        <rFont val="ＭＳ Ｐゴシック"/>
        <family val="3"/>
        <charset val="128"/>
      </rPr>
      <t>以上経過した持ち家の割合</t>
    </r>
    <rPh sb="0" eb="1">
      <t>チク</t>
    </rPh>
    <rPh sb="3" eb="4">
      <t>ネン</t>
    </rPh>
    <rPh sb="4" eb="6">
      <t>イジョウ</t>
    </rPh>
    <rPh sb="6" eb="8">
      <t>ケイカ</t>
    </rPh>
    <rPh sb="10" eb="11">
      <t>モ</t>
    </rPh>
    <rPh sb="12" eb="13">
      <t>イエ</t>
    </rPh>
    <rPh sb="14" eb="16">
      <t>ワリアイ</t>
    </rPh>
    <phoneticPr fontId="4"/>
  </si>
  <si>
    <t>（空き家）賃貸用住宅</t>
    <rPh sb="1" eb="2">
      <t>ア</t>
    </rPh>
    <rPh sb="3" eb="4">
      <t>ヤ</t>
    </rPh>
    <rPh sb="5" eb="7">
      <t>チンタイ</t>
    </rPh>
    <rPh sb="7" eb="8">
      <t>ヨウ</t>
    </rPh>
    <rPh sb="8" eb="10">
      <t>ジュウタク</t>
    </rPh>
    <phoneticPr fontId="4"/>
  </si>
  <si>
    <r>
      <rPr>
        <u/>
        <sz val="14"/>
        <color theme="1"/>
        <rFont val="HG創英角ﾎﾟｯﾌﾟ体"/>
        <family val="3"/>
        <charset val="128"/>
      </rPr>
      <t>雫石町</t>
    </r>
    <r>
      <rPr>
        <sz val="14"/>
        <color theme="1"/>
        <rFont val="HG創英角ﾎﾟｯﾌﾟ体"/>
        <family val="3"/>
        <charset val="128"/>
      </rPr>
      <t>　高齢者の潜在的居住支援ニーズと住まいのマッチングのための「見える化」プロセス</t>
    </r>
    <rPh sb="0" eb="2">
      <t>シズクイシ</t>
    </rPh>
    <rPh sb="2" eb="3">
      <t>マチ</t>
    </rPh>
    <rPh sb="4" eb="7">
      <t>コウレイシャ</t>
    </rPh>
    <rPh sb="8" eb="11">
      <t>センザイテキ</t>
    </rPh>
    <rPh sb="11" eb="13">
      <t>キョジュウ</t>
    </rPh>
    <rPh sb="13" eb="15">
      <t>シエン</t>
    </rPh>
    <phoneticPr fontId="4"/>
  </si>
  <si>
    <t>Focus.４：管内の賃貸用空き家戸数</t>
    <phoneticPr fontId="4"/>
  </si>
  <si>
    <r>
      <t>借家</t>
    </r>
    <r>
      <rPr>
        <sz val="9"/>
        <color theme="1"/>
        <rFont val="ＭＳ Ｐゴシック"/>
        <family val="3"/>
        <charset val="128"/>
      </rPr>
      <t>※2</t>
    </r>
    <rPh sb="0" eb="2">
      <t>シャクヤ</t>
    </rPh>
    <phoneticPr fontId="4"/>
  </si>
  <si>
    <r>
      <t>　※1　持家低所得×</t>
    </r>
    <r>
      <rPr>
        <sz val="9"/>
        <color rgb="FFFF0000"/>
        <rFont val="ＭＳ Ｐゴシック"/>
        <family val="3"/>
        <charset val="128"/>
      </rPr>
      <t>築40年</t>
    </r>
    <r>
      <rPr>
        <sz val="9"/>
        <color theme="1"/>
        <rFont val="ＭＳ Ｐゴシック"/>
        <family val="3"/>
        <charset val="128"/>
      </rPr>
      <t>以上の割合</t>
    </r>
    <rPh sb="4" eb="6">
      <t>モチイエ</t>
    </rPh>
    <rPh sb="6" eb="9">
      <t>テイショトク</t>
    </rPh>
    <rPh sb="10" eb="11">
      <t>チク</t>
    </rPh>
    <rPh sb="13" eb="14">
      <t>ネン</t>
    </rPh>
    <rPh sb="14" eb="16">
      <t>イジョウ</t>
    </rPh>
    <rPh sb="17" eb="19">
      <t>ワリアイ</t>
    </rPh>
    <phoneticPr fontId="4"/>
  </si>
  <si>
    <t>Ⅰ　高齢者世帯の概況把握 　Ⅱ　潜在的な居住支援ニーズの把握</t>
    <rPh sb="2" eb="5">
      <t>コウレイシャ</t>
    </rPh>
    <rPh sb="5" eb="7">
      <t>セタイ</t>
    </rPh>
    <rPh sb="8" eb="10">
      <t>ガイキョウ</t>
    </rPh>
    <rPh sb="10" eb="12">
      <t>ハアク</t>
    </rPh>
    <rPh sb="16" eb="19">
      <t>センザイテキ</t>
    </rPh>
    <rPh sb="20" eb="22">
      <t>キョジュウ</t>
    </rPh>
    <rPh sb="22" eb="24">
      <t>シエン</t>
    </rPh>
    <rPh sb="28" eb="30">
      <t>ハアク</t>
    </rPh>
    <phoneticPr fontId="4"/>
  </si>
  <si>
    <t>Ⅲ　活用可能性のある賃貸住宅の把握</t>
    <rPh sb="2" eb="4">
      <t>カツヨウ</t>
    </rPh>
    <rPh sb="4" eb="7">
      <t>カノウセイ</t>
    </rPh>
    <rPh sb="10" eb="12">
      <t>チンタイ</t>
    </rPh>
    <rPh sb="12" eb="14">
      <t>ジュウタク</t>
    </rPh>
    <rPh sb="15" eb="17">
      <t>ハアク</t>
    </rPh>
    <phoneticPr fontId="4"/>
  </si>
  <si>
    <t>Focus①　75歳以上単身・夫婦のみ世帯（平成27年国勢調査より）</t>
    <rPh sb="9" eb="14">
      <t>サイイジョウタンシン</t>
    </rPh>
    <rPh sb="15" eb="17">
      <t>フウフ</t>
    </rPh>
    <rPh sb="19" eb="21">
      <t>セタイ</t>
    </rPh>
    <rPh sb="22" eb="24">
      <t>ヘイセイ</t>
    </rPh>
    <rPh sb="26" eb="27">
      <t>ネン</t>
    </rPh>
    <rPh sb="27" eb="29">
      <t>コクセイ</t>
    </rPh>
    <rPh sb="29" eb="31">
      <t>チョウサ</t>
    </rPh>
    <phoneticPr fontId="4"/>
  </si>
  <si>
    <t>Focus③　管内の賃貸用空き家戸数（平成25年住宅・土地統計調査より）</t>
    <rPh sb="19" eb="21">
      <t>ヘイセイ</t>
    </rPh>
    <rPh sb="23" eb="24">
      <t>ネン</t>
    </rPh>
    <rPh sb="24" eb="26">
      <t>ジュウタク</t>
    </rPh>
    <rPh sb="27" eb="29">
      <t>トチ</t>
    </rPh>
    <rPh sb="29" eb="31">
      <t>トウケイ</t>
    </rPh>
    <rPh sb="31" eb="33">
      <t>チョウサ</t>
    </rPh>
    <phoneticPr fontId="4"/>
  </si>
  <si>
    <t>▲▲町</t>
  </si>
  <si>
    <t>▲▲町</t>
    <phoneticPr fontId="4"/>
  </si>
  <si>
    <t>0000</t>
    <phoneticPr fontId="4"/>
  </si>
  <si>
    <t>sankaku-cho</t>
  </si>
  <si>
    <t>sankaku-cho</t>
    <phoneticPr fontId="4"/>
  </si>
  <si>
    <t>高齢者の潜在的居住支援ニーズと住まいのマッチングのための「見える化」プロセス</t>
    <rPh sb="0" eb="3">
      <t>コウレイシャ</t>
    </rPh>
    <rPh sb="4" eb="7">
      <t>センザイテキ</t>
    </rPh>
    <rPh sb="7" eb="9">
      <t>キョジュウ</t>
    </rPh>
    <rPh sb="9" eb="11">
      <t>シエン</t>
    </rPh>
    <phoneticPr fontId="4"/>
  </si>
  <si>
    <t>■はじめにお読みください！</t>
    <rPh sb="6" eb="7">
      <t>ヨ</t>
    </rPh>
    <phoneticPr fontId="4"/>
  </si>
  <si>
    <t>※この説明書は、A4サイズ1枚で印刷可能です。</t>
    <phoneticPr fontId="4"/>
  </si>
  <si>
    <r>
      <t>▶</t>
    </r>
    <r>
      <rPr>
        <b/>
        <u/>
        <sz val="11"/>
        <color theme="1"/>
        <rFont val="メイリオ"/>
        <family val="3"/>
        <charset val="128"/>
      </rPr>
      <t>この推計シートでできること・・・</t>
    </r>
    <rPh sb="3" eb="5">
      <t>スイケイ</t>
    </rPh>
    <phoneticPr fontId="4"/>
  </si>
  <si>
    <t>　この推計シートは、管内の居住支援ニーズを把握するために、公表されている統計データを用いて、</t>
    <rPh sb="3" eb="5">
      <t>スイケイ</t>
    </rPh>
    <rPh sb="10" eb="12">
      <t>カンナイ</t>
    </rPh>
    <rPh sb="13" eb="15">
      <t>キョジュウ</t>
    </rPh>
    <rPh sb="15" eb="17">
      <t>シエン</t>
    </rPh>
    <rPh sb="21" eb="23">
      <t>ハアク</t>
    </rPh>
    <rPh sb="29" eb="31">
      <t>コウヒョウ</t>
    </rPh>
    <rPh sb="36" eb="38">
      <t>トウケイ</t>
    </rPh>
    <rPh sb="42" eb="43">
      <t>モチ</t>
    </rPh>
    <phoneticPr fontId="4"/>
  </si>
  <si>
    <r>
      <t>①　</t>
    </r>
    <r>
      <rPr>
        <b/>
        <u/>
        <sz val="12"/>
        <color rgb="FFC00000"/>
        <rFont val="メイリオ"/>
        <family val="3"/>
        <charset val="128"/>
      </rPr>
      <t>見守りニーズの高い高齢者世帯の数</t>
    </r>
    <rPh sb="2" eb="4">
      <t>ミマモ</t>
    </rPh>
    <rPh sb="9" eb="10">
      <t>タカ</t>
    </rPh>
    <rPh sb="11" eb="14">
      <t>コウレイシャ</t>
    </rPh>
    <rPh sb="14" eb="16">
      <t>セタイ</t>
    </rPh>
    <rPh sb="17" eb="18">
      <t>カズ</t>
    </rPh>
    <phoneticPr fontId="4"/>
  </si>
  <si>
    <r>
      <t>②　</t>
    </r>
    <r>
      <rPr>
        <b/>
        <u/>
        <sz val="12"/>
        <color rgb="FFC00000"/>
        <rFont val="メイリオ"/>
        <family val="3"/>
        <charset val="128"/>
      </rPr>
      <t>潜在的な住宅確保要配慮者の数</t>
    </r>
    <rPh sb="2" eb="5">
      <t>センザイテキ</t>
    </rPh>
    <rPh sb="6" eb="8">
      <t>ジュウタク</t>
    </rPh>
    <rPh sb="8" eb="10">
      <t>カクホ</t>
    </rPh>
    <rPh sb="10" eb="11">
      <t>ヨウ</t>
    </rPh>
    <rPh sb="11" eb="13">
      <t>ハイリョ</t>
    </rPh>
    <rPh sb="13" eb="14">
      <t>シャ</t>
    </rPh>
    <rPh sb="15" eb="16">
      <t>カズ</t>
    </rPh>
    <phoneticPr fontId="4"/>
  </si>
  <si>
    <r>
      <t>③　</t>
    </r>
    <r>
      <rPr>
        <b/>
        <u/>
        <sz val="12"/>
        <color rgb="FFC00000"/>
        <rFont val="メイリオ"/>
        <family val="3"/>
        <charset val="128"/>
      </rPr>
      <t>活用可能な賃貸用住宅の数</t>
    </r>
    <rPh sb="2" eb="4">
      <t>カツヨウ</t>
    </rPh>
    <rPh sb="4" eb="6">
      <t>カノウ</t>
    </rPh>
    <rPh sb="7" eb="10">
      <t>チンタイヨウ</t>
    </rPh>
    <rPh sb="10" eb="12">
      <t>ジュウタク</t>
    </rPh>
    <rPh sb="13" eb="14">
      <t>カズ</t>
    </rPh>
    <phoneticPr fontId="4"/>
  </si>
  <si>
    <t>　を、簡単に推計することができるものになっています。</t>
    <rPh sb="3" eb="5">
      <t>カンタン</t>
    </rPh>
    <rPh sb="6" eb="8">
      <t>スイケイ</t>
    </rPh>
    <phoneticPr fontId="4"/>
  </si>
  <si>
    <r>
      <t>▶</t>
    </r>
    <r>
      <rPr>
        <b/>
        <u/>
        <sz val="11"/>
        <color theme="1"/>
        <rFont val="メイリオ"/>
        <family val="3"/>
        <charset val="128"/>
      </rPr>
      <t>この推計シートの構成</t>
    </r>
    <rPh sb="3" eb="5">
      <t>スイケイ</t>
    </rPh>
    <rPh sb="9" eb="11">
      <t>コウセイ</t>
    </rPh>
    <phoneticPr fontId="4"/>
  </si>
  <si>
    <r>
      <t>▶</t>
    </r>
    <r>
      <rPr>
        <b/>
        <u/>
        <sz val="11"/>
        <color theme="1"/>
        <rFont val="メイリオ"/>
        <family val="3"/>
        <charset val="128"/>
      </rPr>
      <t>作業の大きな流れ</t>
    </r>
    <rPh sb="1" eb="3">
      <t>サギョウ</t>
    </rPh>
    <rPh sb="4" eb="5">
      <t>オオ</t>
    </rPh>
    <rPh sb="7" eb="8">
      <t>ナガ</t>
    </rPh>
    <phoneticPr fontId="4"/>
  </si>
  <si>
    <t>　①e-Stat「平成25年住宅・土地統計調査」「平成27年度国勢調査」より、該当する表のファイルを探し、開きます。</t>
    <rPh sb="39" eb="41">
      <t>ガイトウ</t>
    </rPh>
    <rPh sb="43" eb="44">
      <t>ヒョウ</t>
    </rPh>
    <rPh sb="50" eb="51">
      <t>サガ</t>
    </rPh>
    <rPh sb="53" eb="54">
      <t>ヒラ</t>
    </rPh>
    <phoneticPr fontId="4"/>
  </si>
  <si>
    <r>
      <t>　　　✍</t>
    </r>
    <r>
      <rPr>
        <u/>
        <sz val="10"/>
        <color theme="1"/>
        <rFont val="メイリオ"/>
        <family val="3"/>
        <charset val="128"/>
      </rPr>
      <t>どの表を利用するかについては、それぞれのシートの「💡TIPS」にて記載しているので、そちらをご確認ください。</t>
    </r>
    <rPh sb="6" eb="7">
      <t>ヒョウ</t>
    </rPh>
    <rPh sb="8" eb="10">
      <t>リヨウ</t>
    </rPh>
    <rPh sb="38" eb="40">
      <t>キサイ</t>
    </rPh>
    <rPh sb="52" eb="54">
      <t>カクニン</t>
    </rPh>
    <phoneticPr fontId="4"/>
  </si>
  <si>
    <r>
      <t>　　ファイルを開いたら、</t>
    </r>
    <r>
      <rPr>
        <b/>
        <sz val="11"/>
        <color rgb="FFFF0000"/>
        <rFont val="メイリオ"/>
        <family val="3"/>
        <charset val="128"/>
      </rPr>
      <t>該当自治体のデータをコピー</t>
    </r>
    <r>
      <rPr>
        <sz val="11"/>
        <color theme="1"/>
        <rFont val="メイリオ"/>
        <family val="3"/>
        <charset val="128"/>
      </rPr>
      <t>します。</t>
    </r>
    <rPh sb="7" eb="8">
      <t>ヒラ</t>
    </rPh>
    <rPh sb="12" eb="14">
      <t>ガイトウ</t>
    </rPh>
    <rPh sb="14" eb="17">
      <t>ジチタイ</t>
    </rPh>
    <phoneticPr fontId="4"/>
  </si>
  <si>
    <r>
      <t>　②コピーした該当自治体のデータを、この推計シートの、対応する</t>
    </r>
    <r>
      <rPr>
        <b/>
        <u/>
        <sz val="11"/>
        <color rgb="FF0070C0"/>
        <rFont val="メイリオ"/>
        <family val="3"/>
        <charset val="128"/>
      </rPr>
      <t>青のシート</t>
    </r>
    <r>
      <rPr>
        <u/>
        <sz val="11"/>
        <color theme="1"/>
        <rFont val="メイリオ"/>
        <family val="3"/>
        <charset val="128"/>
      </rPr>
      <t>に貼り付ける</t>
    </r>
    <r>
      <rPr>
        <sz val="11"/>
        <color theme="1"/>
        <rFont val="メイリオ"/>
        <family val="3"/>
        <charset val="128"/>
      </rPr>
      <t>と、</t>
    </r>
    <r>
      <rPr>
        <b/>
        <sz val="11"/>
        <color theme="5"/>
        <rFont val="メイリオ"/>
        <family val="3"/>
        <charset val="128"/>
      </rPr>
      <t>作業完了</t>
    </r>
    <r>
      <rPr>
        <sz val="11"/>
        <color theme="1"/>
        <rFont val="メイリオ"/>
        <family val="3"/>
        <charset val="128"/>
      </rPr>
      <t>です。</t>
    </r>
    <rPh sb="7" eb="9">
      <t>ガイトウ</t>
    </rPh>
    <rPh sb="9" eb="12">
      <t>ジチタイ</t>
    </rPh>
    <rPh sb="20" eb="22">
      <t>スイケイ</t>
    </rPh>
    <phoneticPr fontId="4"/>
  </si>
  <si>
    <r>
      <t>　③</t>
    </r>
    <r>
      <rPr>
        <b/>
        <sz val="11"/>
        <color rgb="FF0070C0"/>
        <rFont val="メイリオ"/>
        <family val="3"/>
        <charset val="128"/>
      </rPr>
      <t>青のシート</t>
    </r>
    <r>
      <rPr>
        <sz val="11"/>
        <color theme="1"/>
        <rFont val="メイリオ"/>
        <family val="3"/>
        <charset val="128"/>
      </rPr>
      <t>の貼り付けが完了したら、</t>
    </r>
    <r>
      <rPr>
        <b/>
        <u/>
        <sz val="11"/>
        <color theme="9" tint="-0.249977111117893"/>
        <rFont val="メイリオ"/>
        <family val="3"/>
        <charset val="128"/>
      </rPr>
      <t>緑のシート</t>
    </r>
    <r>
      <rPr>
        <u/>
        <sz val="11"/>
        <color theme="1"/>
        <rFont val="メイリオ"/>
        <family val="3"/>
        <charset val="128"/>
      </rPr>
      <t>の空欄が自動的に埋まり</t>
    </r>
    <r>
      <rPr>
        <sz val="11"/>
        <color theme="1"/>
        <rFont val="メイリオ"/>
        <family val="3"/>
        <charset val="128"/>
      </rPr>
      <t>、推計シートが完成します！</t>
    </r>
    <rPh sb="2" eb="3">
      <t>アオ</t>
    </rPh>
    <rPh sb="8" eb="9">
      <t>ハ</t>
    </rPh>
    <rPh sb="10" eb="11">
      <t>ツ</t>
    </rPh>
    <rPh sb="13" eb="15">
      <t>カンリョウ</t>
    </rPh>
    <rPh sb="19" eb="20">
      <t>ミドリ</t>
    </rPh>
    <rPh sb="25" eb="27">
      <t>クウラン</t>
    </rPh>
    <rPh sb="28" eb="30">
      <t>ジドウ</t>
    </rPh>
    <rPh sb="30" eb="31">
      <t>テキ</t>
    </rPh>
    <rPh sb="32" eb="33">
      <t>ウ</t>
    </rPh>
    <rPh sb="36" eb="38">
      <t>スイケイ</t>
    </rPh>
    <rPh sb="42" eb="44">
      <t>カンセイ</t>
    </rPh>
    <phoneticPr fontId="4"/>
  </si>
  <si>
    <r>
      <t>▶</t>
    </r>
    <r>
      <rPr>
        <b/>
        <u/>
        <sz val="11"/>
        <color theme="1"/>
        <rFont val="メイリオ"/>
        <family val="3"/>
        <charset val="128"/>
      </rPr>
      <t>ご注意ください</t>
    </r>
    <rPh sb="2" eb="4">
      <t>チュウイ</t>
    </rPh>
    <phoneticPr fontId="4"/>
  </si>
  <si>
    <r>
      <t>このシートには、データの貼り付けを誤ってしまったときに、</t>
    </r>
    <r>
      <rPr>
        <b/>
        <u/>
        <sz val="11"/>
        <color rgb="FFFF0000"/>
        <rFont val="メイリオ"/>
        <family val="3"/>
        <charset val="128"/>
      </rPr>
      <t>自動で警告する機能はありません</t>
    </r>
    <r>
      <rPr>
        <sz val="11"/>
        <rFont val="メイリオ"/>
        <family val="3"/>
        <charset val="128"/>
      </rPr>
      <t>。</t>
    </r>
    <rPh sb="12" eb="13">
      <t>ハ</t>
    </rPh>
    <rPh sb="14" eb="15">
      <t>ツ</t>
    </rPh>
    <rPh sb="17" eb="18">
      <t>アヤマ</t>
    </rPh>
    <rPh sb="28" eb="30">
      <t>ジドウ</t>
    </rPh>
    <rPh sb="31" eb="33">
      <t>ケイコク</t>
    </rPh>
    <rPh sb="35" eb="37">
      <t>キノウ</t>
    </rPh>
    <phoneticPr fontId="4"/>
  </si>
  <si>
    <t>（例：1つのシートだけ別の自治体のデータを貼り付けてしまった、コピーする範囲を間違えたまま貼り付けてしまった、など）</t>
    <rPh sb="11" eb="12">
      <t>ベツ</t>
    </rPh>
    <rPh sb="13" eb="16">
      <t>ジチタイ</t>
    </rPh>
    <rPh sb="21" eb="22">
      <t>ハ</t>
    </rPh>
    <rPh sb="23" eb="24">
      <t>ツ</t>
    </rPh>
    <rPh sb="36" eb="38">
      <t>ハンイ</t>
    </rPh>
    <rPh sb="39" eb="41">
      <t>マチガ</t>
    </rPh>
    <rPh sb="45" eb="46">
      <t>ハ</t>
    </rPh>
    <rPh sb="47" eb="48">
      <t>ツ</t>
    </rPh>
    <phoneticPr fontId="4"/>
  </si>
  <si>
    <r>
      <rPr>
        <b/>
        <u/>
        <sz val="11"/>
        <color rgb="FFFF0000"/>
        <rFont val="メイリオ"/>
        <family val="3"/>
        <charset val="128"/>
      </rPr>
      <t>必ず該当自治体のデータを貼り付け</t>
    </r>
    <r>
      <rPr>
        <sz val="11"/>
        <color theme="1"/>
        <rFont val="メイリオ"/>
        <family val="3"/>
        <charset val="128"/>
      </rPr>
      <t>、作業終了後は、貼り付け間違いがないかご確認ください。</t>
    </r>
    <rPh sb="0" eb="1">
      <t>カナラ</t>
    </rPh>
    <rPh sb="2" eb="4">
      <t>ガイトウ</t>
    </rPh>
    <rPh sb="4" eb="7">
      <t>ジチタイ</t>
    </rPh>
    <rPh sb="12" eb="13">
      <t>ハ</t>
    </rPh>
    <rPh sb="14" eb="15">
      <t>ツ</t>
    </rPh>
    <rPh sb="17" eb="19">
      <t>サギョウ</t>
    </rPh>
    <rPh sb="19" eb="21">
      <t>シュウリョウ</t>
    </rPh>
    <rPh sb="21" eb="22">
      <t>ゴ</t>
    </rPh>
    <rPh sb="24" eb="25">
      <t>ハ</t>
    </rPh>
    <rPh sb="26" eb="27">
      <t>ツ</t>
    </rPh>
    <rPh sb="28" eb="30">
      <t>マチガ</t>
    </rPh>
    <rPh sb="36" eb="38">
      <t>カクニン</t>
    </rPh>
    <phoneticPr fontId="4"/>
  </si>
  <si>
    <r>
      <t>▶</t>
    </r>
    <r>
      <rPr>
        <b/>
        <u/>
        <sz val="11"/>
        <color theme="1"/>
        <rFont val="メイリオ"/>
        <family val="3"/>
        <charset val="128"/>
      </rPr>
      <t>参考資料のご案内</t>
    </r>
    <rPh sb="1" eb="3">
      <t>サンコウ</t>
    </rPh>
    <rPh sb="3" eb="5">
      <t>シリョウ</t>
    </rPh>
    <rPh sb="7" eb="9">
      <t>アンナイ</t>
    </rPh>
    <phoneticPr fontId="4"/>
  </si>
  <si>
    <r>
      <t xml:space="preserve">・ｶﾝﾀﾝ ﾅｯﾄｸ！高齢の要見守り世帯数、住宅確保要配慮世帯数を「見える化」する </t>
    </r>
    <r>
      <rPr>
        <sz val="10"/>
        <color theme="1"/>
        <rFont val="メイリオ"/>
        <family val="3"/>
        <charset val="128"/>
      </rPr>
      <t>～高齢者の潜在的居住支援ニーズの推計方法～</t>
    </r>
    <rPh sb="11" eb="13">
      <t>コウレイ</t>
    </rPh>
    <rPh sb="14" eb="15">
      <t>ヨウ</t>
    </rPh>
    <rPh sb="15" eb="17">
      <t>ミマモ</t>
    </rPh>
    <rPh sb="18" eb="20">
      <t>セタイ</t>
    </rPh>
    <rPh sb="20" eb="21">
      <t>スウ</t>
    </rPh>
    <rPh sb="22" eb="24">
      <t>ジュウタク</t>
    </rPh>
    <rPh sb="24" eb="26">
      <t>カクホ</t>
    </rPh>
    <rPh sb="26" eb="27">
      <t>ヨウ</t>
    </rPh>
    <rPh sb="27" eb="29">
      <t>ハイリョ</t>
    </rPh>
    <rPh sb="29" eb="32">
      <t>セタイスウ</t>
    </rPh>
    <rPh sb="34" eb="35">
      <t>ミ</t>
    </rPh>
    <rPh sb="37" eb="38">
      <t>カ</t>
    </rPh>
    <rPh sb="43" eb="46">
      <t>コウレイシャ</t>
    </rPh>
    <rPh sb="47" eb="50">
      <t>センザイテキ</t>
    </rPh>
    <rPh sb="50" eb="52">
      <t>キョジュウ</t>
    </rPh>
    <rPh sb="52" eb="54">
      <t>シエン</t>
    </rPh>
    <rPh sb="58" eb="60">
      <t>スイケイ</t>
    </rPh>
    <rPh sb="60" eb="62">
      <t>ホウホウ</t>
    </rPh>
    <phoneticPr fontId="4"/>
  </si>
  <si>
    <t>　　✍この推計シートを利用する目的や、更に詳細な作業手順等が書かれた資料です。こちらもあわせてご覧ください。</t>
    <rPh sb="5" eb="7">
      <t>スイケイ</t>
    </rPh>
    <rPh sb="11" eb="13">
      <t>リヨウ</t>
    </rPh>
    <rPh sb="15" eb="17">
      <t>モクテキ</t>
    </rPh>
    <rPh sb="19" eb="20">
      <t>サラ</t>
    </rPh>
    <rPh sb="21" eb="23">
      <t>ショウサイ</t>
    </rPh>
    <rPh sb="24" eb="26">
      <t>サギョウ</t>
    </rPh>
    <rPh sb="26" eb="28">
      <t>テジュン</t>
    </rPh>
    <rPh sb="28" eb="29">
      <t>ナド</t>
    </rPh>
    <rPh sb="30" eb="31">
      <t>カ</t>
    </rPh>
    <rPh sb="34" eb="36">
      <t>シリョウ</t>
    </rPh>
    <rPh sb="48" eb="49">
      <t>ラン</t>
    </rPh>
    <phoneticPr fontId="4"/>
  </si>
  <si>
    <t>「居住支援ニーズの見える化」が、居住支援を始めるための第一歩です。</t>
    <rPh sb="1" eb="5">
      <t>キョジュウシエン</t>
    </rPh>
    <rPh sb="9" eb="10">
      <t>ミ</t>
    </rPh>
    <rPh sb="12" eb="13">
      <t>カ</t>
    </rPh>
    <rPh sb="16" eb="18">
      <t>キョジュウ</t>
    </rPh>
    <rPh sb="18" eb="20">
      <t>シエン</t>
    </rPh>
    <rPh sb="21" eb="22">
      <t>ハジ</t>
    </rPh>
    <rPh sb="27" eb="28">
      <t>ダイ</t>
    </rPh>
    <rPh sb="28" eb="30">
      <t>イッポ</t>
    </rPh>
    <phoneticPr fontId="4"/>
  </si>
  <si>
    <t>ぜひ、この推計シートをご活用ください！</t>
    <rPh sb="5" eb="7">
      <t>スイケイ</t>
    </rPh>
    <rPh sb="12" eb="14">
      <t>カツヨウ</t>
    </rPh>
    <phoneticPr fontId="4"/>
  </si>
  <si>
    <t>住宅ストックの状況</t>
    <rPh sb="0" eb="2">
      <t>ジュウタク</t>
    </rPh>
    <rPh sb="7" eb="9">
      <t>ジョウキョウ</t>
    </rPh>
    <phoneticPr fontId="4"/>
  </si>
  <si>
    <r>
      <t>　　　✍</t>
    </r>
    <r>
      <rPr>
        <u/>
        <sz val="10"/>
        <color theme="1"/>
        <rFont val="メイリオ"/>
        <family val="3"/>
        <charset val="128"/>
      </rPr>
      <t>コピー＆貼り付けの手順は、「市区町村第1表」にお示ししていますので、あわせてご確認ください。</t>
    </r>
    <rPh sb="8" eb="9">
      <t>ハ</t>
    </rPh>
    <rPh sb="10" eb="11">
      <t>ツ</t>
    </rPh>
    <rPh sb="13" eb="15">
      <t>テジュン</t>
    </rPh>
    <rPh sb="18" eb="20">
      <t>シク</t>
    </rPh>
    <rPh sb="20" eb="22">
      <t>チョウソン</t>
    </rPh>
    <rPh sb="22" eb="23">
      <t>ダイ</t>
    </rPh>
    <rPh sb="24" eb="25">
      <t>ヒョウ</t>
    </rPh>
    <rPh sb="28" eb="29">
      <t>シメ</t>
    </rPh>
    <rPh sb="43" eb="45">
      <t>カクニン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</si>
</sst>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quot;-&quot;#,###,###,##0"/>
    <numFmt numFmtId="177" formatCode="##,###,##0;&quot;-&quot;#,###,##0"/>
    <numFmt numFmtId="178" formatCode="\ ###,###,##0;&quot;-&quot;###,###,##0"/>
    <numFmt numFmtId="179" formatCode="##,###,###,###,##0;&quot;-&quot;#,###,###,###,##0"/>
    <numFmt numFmtId="180" formatCode="0.0%"/>
    <numFmt numFmtId="181" formatCode="###,###,###,###,##0;&quot;-&quot;##,###,###,###,##0"/>
    <numFmt numFmtId="182" formatCode="###,###,###,###,###,##0;&quot;-&quot;##,###,###,###,###,##0"/>
    <numFmt numFmtId="183" formatCode="#,###,###,###,###,###,##0;&quot; -&quot;###,###,###,###,###,##0"/>
    <numFmt numFmtId="184" formatCode="\ ###,###,###,###,###,##0;&quot;-&quot;###,###,###,###,###,##0"/>
    <numFmt numFmtId="185" formatCode="##,###,###,###,###,##0;&quot;-&quot;#,###,###,###,###,##0"/>
    <numFmt numFmtId="186" formatCode="\ ###,###,###,###,##0;&quot;-&quot;###,###,###,###,##0"/>
    <numFmt numFmtId="187" formatCode="###,###,###,##0;&quot;-&quot;##,###,###,##0"/>
    <numFmt numFmtId="188" formatCode="[&lt;=999]000;[&lt;=9999]000\-00;000\-0000"/>
    <numFmt numFmtId="189" formatCode="#,##0&quot;戸&quot;"/>
    <numFmt numFmtId="190" formatCode="&quot;(&quot;0.0%&quot;)&quot;"/>
    <numFmt numFmtId="191" formatCode="#,##0&quot;人&quot;"/>
    <numFmt numFmtId="192" formatCode="#,##0&quot;世帯&quot;"/>
  </numFmts>
  <fonts count="86">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明朝"/>
      <family val="1"/>
      <charset val="128"/>
    </font>
    <font>
      <sz val="6"/>
      <name val="游ゴシック"/>
      <family val="2"/>
      <charset val="128"/>
      <scheme val="minor"/>
    </font>
    <font>
      <sz val="10"/>
      <name val="ＭＳ 明朝"/>
      <family val="1"/>
      <charset val="128"/>
    </font>
    <font>
      <sz val="11"/>
      <name val="ＭＳ Ｐゴシック"/>
      <family val="3"/>
      <charset val="128"/>
    </font>
    <font>
      <sz val="15"/>
      <name val="ＭＳ 明朝"/>
      <family val="1"/>
      <charset val="128"/>
    </font>
    <font>
      <sz val="6"/>
      <name val="ＭＳ Ｐ明朝"/>
      <family val="1"/>
      <charset val="128"/>
    </font>
    <font>
      <sz val="15"/>
      <color theme="1"/>
      <name val="ＭＳ 明朝"/>
      <family val="1"/>
      <charset val="128"/>
    </font>
    <font>
      <sz val="6"/>
      <name val="ＭＳ Ｐゴシック"/>
      <family val="3"/>
      <charset val="128"/>
    </font>
    <font>
      <sz val="12"/>
      <name val="ＭＳ 明朝"/>
      <family val="1"/>
      <charset val="128"/>
    </font>
    <font>
      <sz val="9"/>
      <name val="Times New Roman"/>
      <family val="1"/>
    </font>
    <font>
      <sz val="12"/>
      <color theme="1"/>
      <name val="Times New Roman"/>
      <family val="1"/>
    </font>
    <font>
      <sz val="12"/>
      <name val="Times New Roman"/>
      <family val="1"/>
    </font>
    <font>
      <sz val="6"/>
      <name val="ＭＳ 明朝"/>
      <family val="1"/>
      <charset val="128"/>
    </font>
    <font>
      <sz val="9"/>
      <color theme="1"/>
      <name val="ＭＳ 明朝"/>
      <family val="1"/>
      <charset val="128"/>
    </font>
    <font>
      <sz val="9"/>
      <color indexed="8"/>
      <name val="Times New Roman"/>
      <family val="1"/>
    </font>
    <font>
      <sz val="9"/>
      <color theme="1"/>
      <name val="Times New Roman"/>
      <family val="1"/>
    </font>
    <font>
      <sz val="6"/>
      <name val="Times New Roman"/>
      <family val="1"/>
    </font>
    <font>
      <sz val="9"/>
      <name val="ＭＳ ゴシック"/>
      <family val="3"/>
      <charset val="128"/>
    </font>
    <font>
      <sz val="9"/>
      <color theme="1"/>
      <name val="ＭＳ ゴシック"/>
      <family val="3"/>
      <charset val="128"/>
    </font>
    <font>
      <sz val="9"/>
      <name val="ＭＳ 明朝"/>
      <family val="1"/>
      <charset val="128"/>
    </font>
    <font>
      <sz val="6"/>
      <color theme="1"/>
      <name val="ＭＳ 明朝"/>
      <family val="1"/>
      <charset val="128"/>
    </font>
    <font>
      <sz val="12"/>
      <color theme="1"/>
      <name val="Century"/>
      <family val="1"/>
    </font>
    <font>
      <sz val="12"/>
      <name val="Century"/>
      <family val="1"/>
    </font>
    <font>
      <sz val="6"/>
      <name val="Century"/>
      <family val="1"/>
    </font>
    <font>
      <sz val="11"/>
      <color theme="1"/>
      <name val="Meiryo UI"/>
      <family val="3"/>
      <charset val="128"/>
    </font>
    <font>
      <b/>
      <sz val="11"/>
      <color theme="1"/>
      <name val="Meiryo UI"/>
      <family val="3"/>
      <charset val="128"/>
    </font>
    <font>
      <sz val="10"/>
      <color theme="1"/>
      <name val="Meiryo UI"/>
      <family val="3"/>
      <charset val="128"/>
    </font>
    <font>
      <sz val="9"/>
      <color theme="1"/>
      <name val="Meiryo UI"/>
      <family val="3"/>
      <charset val="128"/>
    </font>
    <font>
      <b/>
      <sz val="9"/>
      <color rgb="FFFF0000"/>
      <name val="ＭＳ ゴシック"/>
      <family val="3"/>
      <charset val="128"/>
    </font>
    <font>
      <sz val="11"/>
      <color rgb="FFFF0000"/>
      <name val="Meiryo UI"/>
      <family val="3"/>
      <charset val="128"/>
    </font>
    <font>
      <sz val="9"/>
      <color rgb="FFFF0000"/>
      <name val="Times New Roman"/>
      <family val="1"/>
    </font>
    <font>
      <sz val="10"/>
      <color rgb="FFFF0000"/>
      <name val="ＭＳ 明朝"/>
      <family val="1"/>
      <charset val="128"/>
    </font>
    <font>
      <sz val="14"/>
      <color theme="1"/>
      <name val="HG創英角ﾎﾟｯﾌﾟ体"/>
      <family val="3"/>
      <charset val="128"/>
    </font>
    <font>
      <sz val="11"/>
      <color theme="1"/>
      <name val="ＭＳ Ｐゴシック"/>
      <family val="3"/>
      <charset val="128"/>
    </font>
    <font>
      <sz val="12"/>
      <color theme="1"/>
      <name val="HGS創英角ﾎﾟｯﾌﾟ体"/>
      <family val="3"/>
      <charset val="128"/>
    </font>
    <font>
      <sz val="9"/>
      <color theme="1"/>
      <name val="ＭＳ Ｐゴシック"/>
      <family val="3"/>
      <charset val="128"/>
    </font>
    <font>
      <b/>
      <sz val="9"/>
      <color rgb="FFFF0000"/>
      <name val="ＭＳ Ｐゴシック"/>
      <family val="3"/>
      <charset val="128"/>
    </font>
    <font>
      <sz val="9"/>
      <color rgb="FFFF0000"/>
      <name val="ＭＳ Ｐゴシック"/>
      <family val="3"/>
      <charset val="128"/>
    </font>
    <font>
      <sz val="10"/>
      <color theme="1"/>
      <name val="ＭＳ Ｐゴシック"/>
      <family val="3"/>
      <charset val="128"/>
    </font>
    <font>
      <b/>
      <sz val="11"/>
      <color theme="1"/>
      <name val="ＭＳ Ｐゴシック"/>
      <family val="3"/>
      <charset val="128"/>
    </font>
    <font>
      <b/>
      <sz val="11"/>
      <color rgb="FFFF0000"/>
      <name val="ＭＳ Ｐゴシック"/>
      <family val="3"/>
      <charset val="128"/>
    </font>
    <font>
      <sz val="11"/>
      <color rgb="FFFF0000"/>
      <name val="ＭＳ Ｐゴシック"/>
      <family val="3"/>
      <charset val="128"/>
    </font>
    <font>
      <b/>
      <u/>
      <sz val="11"/>
      <color rgb="FFFF0000"/>
      <name val="ＭＳ Ｐゴシック"/>
      <family val="3"/>
      <charset val="128"/>
    </font>
    <font>
      <b/>
      <sz val="11"/>
      <color theme="0"/>
      <name val="ＭＳ Ｐゴシック"/>
      <family val="3"/>
      <charset val="128"/>
    </font>
    <font>
      <b/>
      <sz val="12"/>
      <color theme="1"/>
      <name val="ＭＳ Ｐゴシック"/>
      <family val="3"/>
      <charset val="128"/>
    </font>
    <font>
      <sz val="10"/>
      <color theme="1"/>
      <name val="Times New Roman"/>
      <family val="1"/>
    </font>
    <font>
      <sz val="12"/>
      <color indexed="8"/>
      <name val="ＭＳ 明朝"/>
      <family val="1"/>
      <charset val="128"/>
    </font>
    <font>
      <sz val="15"/>
      <color theme="1"/>
      <name val="ＭＳ Ｐゴシック"/>
      <family val="3"/>
      <charset val="128"/>
    </font>
    <font>
      <u/>
      <sz val="14"/>
      <color theme="1"/>
      <name val="HG創英角ﾎﾟｯﾌﾟ体"/>
      <family val="3"/>
      <charset val="128"/>
    </font>
    <font>
      <b/>
      <sz val="10"/>
      <color rgb="FFFF0000"/>
      <name val="ＭＳ Ｐゴシック"/>
      <family val="3"/>
      <charset val="128"/>
    </font>
    <font>
      <b/>
      <sz val="9"/>
      <color rgb="FFFF0000"/>
      <name val="Times New Roman"/>
      <family val="1"/>
    </font>
    <font>
      <sz val="10"/>
      <name val="Times New Roman"/>
      <family val="1"/>
    </font>
    <font>
      <sz val="9"/>
      <color rgb="FFFF0000"/>
      <name val="ＭＳ ゴシック"/>
      <family val="3"/>
      <charset val="128"/>
    </font>
    <font>
      <sz val="18"/>
      <color theme="1"/>
      <name val="Meiryo UI"/>
      <family val="3"/>
      <charset val="128"/>
    </font>
    <font>
      <sz val="8"/>
      <color theme="1"/>
      <name val="Meiryo UI"/>
      <family val="3"/>
      <charset val="128"/>
    </font>
    <font>
      <sz val="12"/>
      <color theme="1"/>
      <name val="Meiryo UI"/>
      <family val="3"/>
      <charset val="128"/>
    </font>
    <font>
      <b/>
      <sz val="12"/>
      <color rgb="FFFF0000"/>
      <name val="Meiryo UI"/>
      <family val="3"/>
      <charset val="128"/>
    </font>
    <font>
      <b/>
      <sz val="11"/>
      <color rgb="FFFF0000"/>
      <name val="Meiryo UI"/>
      <family val="3"/>
      <charset val="128"/>
    </font>
    <font>
      <sz val="12"/>
      <color theme="1"/>
      <name val="HG創英角ﾎﾟｯﾌﾟ体"/>
      <family val="3"/>
      <charset val="128"/>
    </font>
    <font>
      <sz val="10"/>
      <color theme="1"/>
      <name val="ＭＳ ゴシック"/>
      <family val="3"/>
      <charset val="128"/>
    </font>
    <font>
      <sz val="10"/>
      <name val="ＭＳ ゴシック"/>
      <family val="3"/>
      <charset val="128"/>
    </font>
    <font>
      <sz val="16"/>
      <name val="ＭＳ Ｐゴシック"/>
      <family val="3"/>
      <charset val="128"/>
    </font>
    <font>
      <sz val="14"/>
      <name val="HG創英角ﾎﾟｯﾌﾟ体"/>
      <family val="3"/>
      <charset val="128"/>
    </font>
    <font>
      <sz val="12"/>
      <color theme="1"/>
      <name val="ＤＦ特太ゴシック体"/>
      <family val="3"/>
      <charset val="128"/>
    </font>
    <font>
      <sz val="14"/>
      <name val="HGP創英角ﾎﾟｯﾌﾟ体"/>
      <family val="3"/>
      <charset val="128"/>
    </font>
    <font>
      <b/>
      <sz val="10"/>
      <color rgb="FFFF0000"/>
      <name val="ＭＳ ゴシック"/>
      <family val="3"/>
      <charset val="128"/>
    </font>
    <font>
      <b/>
      <sz val="20"/>
      <color theme="1"/>
      <name val="メイリオ"/>
      <family val="3"/>
      <charset val="128"/>
    </font>
    <font>
      <sz val="11"/>
      <color theme="1"/>
      <name val="メイリオ"/>
      <family val="3"/>
      <charset val="128"/>
    </font>
    <font>
      <b/>
      <sz val="11"/>
      <color theme="1"/>
      <name val="メイリオ"/>
      <family val="3"/>
      <charset val="128"/>
    </font>
    <font>
      <b/>
      <u/>
      <sz val="11"/>
      <color theme="1"/>
      <name val="メイリオ"/>
      <family val="3"/>
      <charset val="128"/>
    </font>
    <font>
      <b/>
      <sz val="12"/>
      <color rgb="FFC00000"/>
      <name val="メイリオ"/>
      <family val="3"/>
      <charset val="128"/>
    </font>
    <font>
      <b/>
      <u/>
      <sz val="12"/>
      <color rgb="FFC00000"/>
      <name val="メイリオ"/>
      <family val="3"/>
      <charset val="128"/>
    </font>
    <font>
      <sz val="10"/>
      <color theme="1"/>
      <name val="メイリオ"/>
      <family val="3"/>
      <charset val="128"/>
    </font>
    <font>
      <u/>
      <sz val="10"/>
      <color theme="1"/>
      <name val="メイリオ"/>
      <family val="3"/>
      <charset val="128"/>
    </font>
    <font>
      <b/>
      <sz val="11"/>
      <color rgb="FFFF0000"/>
      <name val="メイリオ"/>
      <family val="3"/>
      <charset val="128"/>
    </font>
    <font>
      <b/>
      <u/>
      <sz val="11"/>
      <color rgb="FF0070C0"/>
      <name val="メイリオ"/>
      <family val="3"/>
      <charset val="128"/>
    </font>
    <font>
      <u/>
      <sz val="11"/>
      <color theme="1"/>
      <name val="メイリオ"/>
      <family val="3"/>
      <charset val="128"/>
    </font>
    <font>
      <b/>
      <sz val="11"/>
      <color theme="5"/>
      <name val="メイリオ"/>
      <family val="3"/>
      <charset val="128"/>
    </font>
    <font>
      <b/>
      <sz val="11"/>
      <color rgb="FF0070C0"/>
      <name val="メイリオ"/>
      <family val="3"/>
      <charset val="128"/>
    </font>
    <font>
      <b/>
      <u/>
      <sz val="11"/>
      <color theme="9" tint="-0.249977111117893"/>
      <name val="メイリオ"/>
      <family val="3"/>
      <charset val="128"/>
    </font>
    <font>
      <b/>
      <u/>
      <sz val="11"/>
      <color rgb="FFFF0000"/>
      <name val="メイリオ"/>
      <family val="3"/>
      <charset val="128"/>
    </font>
    <font>
      <sz val="11"/>
      <name val="メイリオ"/>
      <family val="3"/>
      <charset val="128"/>
    </font>
    <font>
      <b/>
      <u/>
      <sz val="14"/>
      <color theme="1"/>
      <name val="メイリオ"/>
      <family val="3"/>
      <charset val="128"/>
    </font>
  </fonts>
  <fills count="20">
    <fill>
      <patternFill patternType="none"/>
    </fill>
    <fill>
      <patternFill patternType="gray125"/>
    </fill>
    <fill>
      <patternFill patternType="solid">
        <fgColor indexed="15"/>
        <bgColor indexed="64"/>
      </patternFill>
    </fill>
    <fill>
      <patternFill patternType="solid">
        <fgColor indexed="13"/>
        <bgColor indexed="64"/>
      </patternFill>
    </fill>
    <fill>
      <patternFill patternType="solid">
        <fgColor indexed="11"/>
        <bgColor indexed="64"/>
      </patternFill>
    </fill>
    <fill>
      <patternFill patternType="solid">
        <fgColor rgb="FFFFFF00"/>
        <bgColor indexed="64"/>
      </patternFill>
    </fill>
    <fill>
      <patternFill patternType="solid">
        <fgColor indexed="20"/>
        <bgColor indexed="64"/>
      </patternFill>
    </fill>
    <fill>
      <patternFill patternType="solid">
        <fgColor indexed="51"/>
        <bgColor indexed="64"/>
      </patternFill>
    </fill>
    <fill>
      <patternFill patternType="solid">
        <fgColor rgb="FFFFC000"/>
        <bgColor indexed="64"/>
      </patternFill>
    </fill>
    <fill>
      <patternFill patternType="solid">
        <fgColor rgb="FF92D050"/>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9"/>
        <bgColor indexed="64"/>
      </patternFill>
    </fill>
    <fill>
      <patternFill patternType="solid">
        <fgColor rgb="FF00B0F0"/>
        <bgColor indexed="64"/>
      </patternFill>
    </fill>
    <fill>
      <patternFill patternType="solid">
        <fgColor theme="4" tint="0.79998168889431442"/>
        <bgColor indexed="64"/>
      </patternFill>
    </fill>
  </fills>
  <borders count="7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rgb="FFFF0000"/>
      </left>
      <right style="thin">
        <color rgb="FFFF0000"/>
      </right>
      <top style="thin">
        <color rgb="FFFF0000"/>
      </top>
      <bottom style="thin">
        <color rgb="FFFF0000"/>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diagonalDown="1">
      <left style="medium">
        <color indexed="64"/>
      </left>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medium">
        <color rgb="FFFF0000"/>
      </right>
      <top style="medium">
        <color rgb="FFFF0000"/>
      </top>
      <bottom style="medium">
        <color rgb="FFFF0000"/>
      </bottom>
      <diagonal/>
    </border>
    <border>
      <left/>
      <right/>
      <top style="medium">
        <color rgb="FFFF0000"/>
      </top>
      <bottom style="medium">
        <color rgb="FFFF0000"/>
      </bottom>
      <diagonal/>
    </border>
    <border>
      <left style="medium">
        <color rgb="FFFF0000"/>
      </left>
      <right style="medium">
        <color rgb="FFFF0000"/>
      </right>
      <top/>
      <bottom style="medium">
        <color rgb="FFFF0000"/>
      </bottom>
      <diagonal/>
    </border>
    <border>
      <left/>
      <right/>
      <top/>
      <bottom style="medium">
        <color indexed="64"/>
      </bottom>
      <diagonal/>
    </border>
    <border>
      <left style="medium">
        <color indexed="64"/>
      </left>
      <right style="medium">
        <color indexed="64"/>
      </right>
      <top/>
      <bottom/>
      <diagonal/>
    </border>
    <border>
      <left style="thin">
        <color indexed="64"/>
      </left>
      <right style="thin">
        <color indexed="64"/>
      </right>
      <top style="hair">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7">
    <xf numFmtId="0" fontId="0" fillId="0" borderId="0">
      <alignment vertical="center"/>
    </xf>
    <xf numFmtId="0" fontId="2" fillId="0" borderId="0">
      <alignment vertical="center"/>
    </xf>
    <xf numFmtId="0" fontId="5" fillId="0" borderId="0">
      <alignment vertical="center"/>
    </xf>
    <xf numFmtId="38" fontId="6" fillId="0" borderId="0" applyFont="0" applyFill="0" applyBorder="0" applyAlignment="0" applyProtection="0"/>
    <xf numFmtId="0" fontId="6" fillId="0" borderId="0"/>
    <xf numFmtId="0" fontId="6" fillId="0" borderId="0"/>
    <xf numFmtId="0" fontId="5" fillId="0" borderId="0"/>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xf numFmtId="0" fontId="3" fillId="0" borderId="0">
      <alignment vertical="center"/>
    </xf>
    <xf numFmtId="0" fontId="3" fillId="0" borderId="0">
      <alignment vertical="center"/>
    </xf>
    <xf numFmtId="0" fontId="6" fillId="0" borderId="0"/>
    <xf numFmtId="0" fontId="6" fillId="0" borderId="0"/>
    <xf numFmtId="0" fontId="6" fillId="0" borderId="0"/>
    <xf numFmtId="0" fontId="5" fillId="0" borderId="0">
      <alignment vertical="center"/>
    </xf>
  </cellStyleXfs>
  <cellXfs count="716">
    <xf numFmtId="0" fontId="0" fillId="0" borderId="0" xfId="0">
      <alignment vertical="center"/>
    </xf>
    <xf numFmtId="0" fontId="14" fillId="0" borderId="0" xfId="2" applyFont="1" applyFill="1" applyAlignment="1">
      <alignment horizontal="right" vertical="center"/>
    </xf>
    <xf numFmtId="49" fontId="5" fillId="0" borderId="0" xfId="6" applyNumberFormat="1" applyFont="1" applyFill="1"/>
    <xf numFmtId="0" fontId="5" fillId="0" borderId="0" xfId="6" applyFont="1" applyFill="1"/>
    <xf numFmtId="0" fontId="12" fillId="0" borderId="0" xfId="6" applyFont="1" applyFill="1"/>
    <xf numFmtId="49" fontId="5" fillId="0" borderId="0" xfId="6" applyNumberFormat="1" applyFont="1"/>
    <xf numFmtId="0" fontId="5" fillId="0" borderId="0" xfId="6" applyFont="1"/>
    <xf numFmtId="0" fontId="12" fillId="0" borderId="0" xfId="6" applyFont="1"/>
    <xf numFmtId="0" fontId="5" fillId="2" borderId="0" xfId="6" applyFont="1" applyFill="1"/>
    <xf numFmtId="0" fontId="5" fillId="3" borderId="0" xfId="6" applyFont="1" applyFill="1"/>
    <xf numFmtId="0" fontId="7" fillId="0" borderId="0" xfId="6" applyFont="1" applyFill="1" applyAlignment="1">
      <alignment horizontal="right" vertical="center"/>
    </xf>
    <xf numFmtId="49" fontId="14" fillId="0" borderId="0" xfId="6" applyNumberFormat="1" applyFont="1"/>
    <xf numFmtId="0" fontId="14" fillId="4" borderId="0" xfId="6" applyFont="1" applyFill="1"/>
    <xf numFmtId="0" fontId="14" fillId="0" borderId="0" xfId="6" applyFont="1" applyFill="1"/>
    <xf numFmtId="0" fontId="14" fillId="0" borderId="0" xfId="6" applyFont="1"/>
    <xf numFmtId="49" fontId="22" fillId="0" borderId="0" xfId="6" applyNumberFormat="1" applyFont="1"/>
    <xf numFmtId="49" fontId="12" fillId="0" borderId="0" xfId="6" applyNumberFormat="1" applyFont="1"/>
    <xf numFmtId="0" fontId="12" fillId="4" borderId="0" xfId="6" applyFont="1" applyFill="1"/>
    <xf numFmtId="49" fontId="22" fillId="0" borderId="0" xfId="6" applyNumberFormat="1" applyFont="1" applyBorder="1"/>
    <xf numFmtId="0" fontId="22" fillId="0" borderId="0" xfId="6" applyFont="1" applyFill="1" applyBorder="1"/>
    <xf numFmtId="0" fontId="22" fillId="0" borderId="0" xfId="6" applyFont="1" applyBorder="1"/>
    <xf numFmtId="0" fontId="5" fillId="7" borderId="0" xfId="6" applyFont="1" applyFill="1"/>
    <xf numFmtId="0" fontId="0" fillId="8" borderId="0" xfId="0" applyFill="1">
      <alignment vertical="center"/>
    </xf>
    <xf numFmtId="0" fontId="0" fillId="9" borderId="0" xfId="0" applyFill="1">
      <alignment vertical="center"/>
    </xf>
    <xf numFmtId="0" fontId="0" fillId="0" borderId="0" xfId="0" applyAlignment="1">
      <alignment vertical="center" wrapText="1"/>
    </xf>
    <xf numFmtId="0" fontId="5" fillId="6" borderId="0" xfId="6" applyFont="1" applyFill="1"/>
    <xf numFmtId="0" fontId="5" fillId="4" borderId="0" xfId="6" applyFont="1" applyFill="1"/>
    <xf numFmtId="0" fontId="35" fillId="0" borderId="0" xfId="0" applyFont="1">
      <alignment vertical="center"/>
    </xf>
    <xf numFmtId="0" fontId="36" fillId="0" borderId="0" xfId="0" applyFont="1">
      <alignment vertical="center"/>
    </xf>
    <xf numFmtId="0" fontId="37" fillId="0" borderId="0" xfId="0" applyFont="1">
      <alignment vertical="center"/>
    </xf>
    <xf numFmtId="0" fontId="38" fillId="0" borderId="0" xfId="0" applyFont="1" applyAlignment="1">
      <alignment horizontal="right" vertical="center"/>
    </xf>
    <xf numFmtId="0" fontId="36" fillId="11" borderId="19" xfId="0" applyFont="1" applyFill="1" applyBorder="1">
      <alignment vertical="center"/>
    </xf>
    <xf numFmtId="0" fontId="36" fillId="11" borderId="20" xfId="0" applyFont="1" applyFill="1" applyBorder="1" applyAlignment="1">
      <alignment horizontal="center" vertical="center"/>
    </xf>
    <xf numFmtId="0" fontId="36" fillId="11" borderId="21" xfId="0" applyFont="1" applyFill="1" applyBorder="1" applyAlignment="1">
      <alignment horizontal="center" vertical="center"/>
    </xf>
    <xf numFmtId="0" fontId="36" fillId="11" borderId="22" xfId="0" applyFont="1" applyFill="1" applyBorder="1" applyAlignment="1">
      <alignment horizontal="center" vertical="center"/>
    </xf>
    <xf numFmtId="0" fontId="36" fillId="11" borderId="23" xfId="0" applyFont="1" applyFill="1" applyBorder="1" applyAlignment="1">
      <alignment horizontal="center" vertical="center"/>
    </xf>
    <xf numFmtId="0" fontId="36" fillId="0" borderId="0" xfId="0" applyFont="1" applyFill="1" applyBorder="1" applyAlignment="1">
      <alignment horizontal="center" vertical="center"/>
    </xf>
    <xf numFmtId="0" fontId="36" fillId="0" borderId="24" xfId="0" applyFont="1" applyBorder="1" applyAlignment="1">
      <alignment horizontal="left" vertical="center"/>
    </xf>
    <xf numFmtId="38" fontId="36" fillId="0" borderId="15" xfId="8" applyFont="1" applyBorder="1">
      <alignment vertical="center"/>
    </xf>
    <xf numFmtId="38" fontId="36" fillId="0" borderId="14" xfId="8" applyFont="1" applyBorder="1">
      <alignment vertical="center"/>
    </xf>
    <xf numFmtId="38" fontId="36" fillId="0" borderId="25" xfId="8" applyFont="1" applyBorder="1">
      <alignment vertical="center"/>
    </xf>
    <xf numFmtId="0" fontId="39" fillId="0" borderId="26" xfId="0" applyFont="1" applyBorder="1">
      <alignment vertical="center"/>
    </xf>
    <xf numFmtId="0" fontId="40" fillId="0" borderId="0" xfId="0" applyFont="1" applyBorder="1">
      <alignment vertical="center"/>
    </xf>
    <xf numFmtId="0" fontId="36" fillId="14" borderId="27" xfId="0" applyFont="1" applyFill="1" applyBorder="1">
      <alignment vertical="center"/>
    </xf>
    <xf numFmtId="38" fontId="36" fillId="14" borderId="28" xfId="8" applyFont="1" applyFill="1" applyBorder="1">
      <alignment vertical="center"/>
    </xf>
    <xf numFmtId="38" fontId="36" fillId="14" borderId="29" xfId="8" applyFont="1" applyFill="1" applyBorder="1">
      <alignment vertical="center"/>
    </xf>
    <xf numFmtId="0" fontId="36" fillId="0" borderId="30" xfId="0" applyFont="1" applyBorder="1">
      <alignment vertical="center"/>
    </xf>
    <xf numFmtId="0" fontId="36" fillId="0" borderId="0" xfId="0" applyFont="1" applyBorder="1">
      <alignment vertical="center"/>
    </xf>
    <xf numFmtId="0" fontId="36" fillId="11" borderId="7" xfId="0" applyFont="1" applyFill="1" applyBorder="1" applyAlignment="1">
      <alignment vertical="center"/>
    </xf>
    <xf numFmtId="0" fontId="36" fillId="11" borderId="8" xfId="0" applyFont="1" applyFill="1" applyBorder="1" applyAlignment="1">
      <alignment vertical="center"/>
    </xf>
    <xf numFmtId="0" fontId="36" fillId="11" borderId="12" xfId="0" applyFont="1" applyFill="1" applyBorder="1" applyAlignment="1">
      <alignment vertical="center"/>
    </xf>
    <xf numFmtId="38" fontId="38" fillId="11" borderId="12" xfId="8" applyFont="1" applyFill="1" applyBorder="1" applyAlignment="1">
      <alignment horizontal="center" vertical="center" wrapText="1"/>
    </xf>
    <xf numFmtId="38" fontId="36" fillId="0" borderId="17" xfId="0" applyNumberFormat="1" applyFont="1" applyBorder="1">
      <alignment vertical="center"/>
    </xf>
    <xf numFmtId="38" fontId="44" fillId="0" borderId="17" xfId="0" applyNumberFormat="1" applyFont="1" applyBorder="1">
      <alignment vertical="center"/>
    </xf>
    <xf numFmtId="180" fontId="44" fillId="0" borderId="17" xfId="9" applyNumberFormat="1" applyFont="1" applyBorder="1">
      <alignment vertical="center"/>
    </xf>
    <xf numFmtId="38" fontId="45" fillId="0" borderId="17" xfId="0" applyNumberFormat="1" applyFont="1" applyBorder="1">
      <alignment vertical="center"/>
    </xf>
    <xf numFmtId="180" fontId="43" fillId="0" borderId="17" xfId="9" applyNumberFormat="1" applyFont="1" applyBorder="1">
      <alignment vertical="center"/>
    </xf>
    <xf numFmtId="38" fontId="36" fillId="0" borderId="12" xfId="0" applyNumberFormat="1" applyFont="1" applyBorder="1">
      <alignment vertical="center"/>
    </xf>
    <xf numFmtId="38" fontId="44" fillId="0" borderId="12" xfId="0" applyNumberFormat="1" applyFont="1" applyBorder="1">
      <alignment vertical="center"/>
    </xf>
    <xf numFmtId="180" fontId="44" fillId="0" borderId="12" xfId="9" applyNumberFormat="1" applyFont="1" applyBorder="1">
      <alignment vertical="center"/>
    </xf>
    <xf numFmtId="0" fontId="36" fillId="13" borderId="33" xfId="0" applyFont="1" applyFill="1" applyBorder="1" applyAlignment="1">
      <alignment horizontal="distributed" vertical="distributed"/>
    </xf>
    <xf numFmtId="38" fontId="47" fillId="13" borderId="7" xfId="0" applyNumberFormat="1" applyFont="1" applyFill="1" applyBorder="1">
      <alignment vertical="center"/>
    </xf>
    <xf numFmtId="0" fontId="41" fillId="13" borderId="34" xfId="0" applyFont="1" applyFill="1" applyBorder="1">
      <alignment vertical="center"/>
    </xf>
    <xf numFmtId="0" fontId="36" fillId="13" borderId="24" xfId="0" applyFont="1" applyFill="1" applyBorder="1" applyAlignment="1">
      <alignment horizontal="distributed" vertical="distributed"/>
    </xf>
    <xf numFmtId="38" fontId="47" fillId="13" borderId="15" xfId="0" applyNumberFormat="1" applyFont="1" applyFill="1" applyBorder="1">
      <alignment vertical="center"/>
    </xf>
    <xf numFmtId="0" fontId="41" fillId="13" borderId="25" xfId="0" applyFont="1" applyFill="1" applyBorder="1">
      <alignment vertical="center"/>
    </xf>
    <xf numFmtId="0" fontId="36" fillId="13" borderId="27" xfId="0" applyFont="1" applyFill="1" applyBorder="1" applyAlignment="1">
      <alignment horizontal="distributed" vertical="distributed"/>
    </xf>
    <xf numFmtId="38" fontId="47" fillId="13" borderId="28" xfId="0" applyNumberFormat="1" applyFont="1" applyFill="1" applyBorder="1">
      <alignment vertical="center"/>
    </xf>
    <xf numFmtId="0" fontId="41" fillId="13" borderId="29" xfId="0" applyFont="1" applyFill="1" applyBorder="1">
      <alignment vertical="center"/>
    </xf>
    <xf numFmtId="177" fontId="3" fillId="0" borderId="0" xfId="6" applyNumberFormat="1" applyFont="1" applyAlignment="1">
      <alignment horizontal="right"/>
    </xf>
    <xf numFmtId="178" fontId="3" fillId="0" borderId="0" xfId="6" applyNumberFormat="1" applyFont="1" applyAlignment="1">
      <alignment horizontal="right"/>
    </xf>
    <xf numFmtId="0" fontId="3" fillId="0" borderId="0" xfId="6" applyFont="1"/>
    <xf numFmtId="177" fontId="3" fillId="0" borderId="0" xfId="6" applyNumberFormat="1" applyFont="1" applyFill="1" applyAlignment="1">
      <alignment horizontal="right"/>
    </xf>
    <xf numFmtId="178" fontId="3" fillId="0" borderId="0" xfId="6" applyNumberFormat="1" applyFont="1" applyFill="1" applyAlignment="1">
      <alignment horizontal="right"/>
    </xf>
    <xf numFmtId="0" fontId="3" fillId="0" borderId="0" xfId="6" applyFont="1" applyFill="1"/>
    <xf numFmtId="0" fontId="3" fillId="0" borderId="0" xfId="6" applyFont="1" applyFill="1" applyBorder="1"/>
    <xf numFmtId="177" fontId="3" fillId="0" borderId="10" xfId="6" applyNumberFormat="1" applyFont="1" applyFill="1" applyBorder="1" applyAlignment="1">
      <alignment horizontal="right"/>
    </xf>
    <xf numFmtId="49" fontId="22" fillId="0" borderId="0" xfId="6" applyNumberFormat="1" applyFont="1" applyFill="1"/>
    <xf numFmtId="177" fontId="21" fillId="5" borderId="0" xfId="6" quotePrefix="1" applyNumberFormat="1" applyFont="1" applyFill="1" applyAlignment="1">
      <alignment horizontal="right" vertical="center"/>
    </xf>
    <xf numFmtId="0" fontId="18" fillId="5" borderId="5" xfId="6" applyFont="1" applyFill="1" applyBorder="1" applyAlignment="1">
      <alignment horizontal="left" vertical="center"/>
    </xf>
    <xf numFmtId="177" fontId="48" fillId="0" borderId="0" xfId="6" applyNumberFormat="1" applyFont="1" applyFill="1" applyBorder="1" applyAlignment="1">
      <alignment horizontal="right" wrapText="1"/>
    </xf>
    <xf numFmtId="178" fontId="48" fillId="0" borderId="0" xfId="6" applyNumberFormat="1" applyFont="1" applyFill="1" applyBorder="1" applyAlignment="1">
      <alignment horizontal="right" wrapText="1"/>
    </xf>
    <xf numFmtId="0" fontId="3" fillId="0" borderId="5" xfId="6" applyFont="1" applyFill="1" applyBorder="1" applyAlignment="1">
      <alignment horizontal="left" wrapText="1"/>
    </xf>
    <xf numFmtId="0" fontId="3" fillId="0" borderId="0" xfId="6" applyFont="1" applyFill="1" applyBorder="1" applyAlignment="1">
      <alignment horizontal="left" wrapText="1"/>
    </xf>
    <xf numFmtId="0" fontId="18" fillId="0" borderId="8" xfId="6" applyFont="1" applyFill="1" applyBorder="1" applyAlignment="1">
      <alignment horizontal="center"/>
    </xf>
    <xf numFmtId="0" fontId="16" fillId="0" borderId="7" xfId="6" applyFont="1" applyFill="1" applyBorder="1" applyAlignment="1">
      <alignment horizontal="center" vertical="top"/>
    </xf>
    <xf numFmtId="0" fontId="7" fillId="0" borderId="0" xfId="6" applyFont="1"/>
    <xf numFmtId="0" fontId="7" fillId="0" borderId="0" xfId="6" applyFont="1" applyFill="1"/>
    <xf numFmtId="177" fontId="9" fillId="0" borderId="0" xfId="6" applyNumberFormat="1" applyFont="1" applyFill="1" applyAlignment="1">
      <alignment horizontal="right"/>
    </xf>
    <xf numFmtId="0" fontId="9" fillId="0" borderId="0" xfId="6" applyFont="1" applyFill="1"/>
    <xf numFmtId="0" fontId="7" fillId="4" borderId="0" xfId="6" applyFont="1" applyFill="1"/>
    <xf numFmtId="49" fontId="7" fillId="0" borderId="0" xfId="6" applyNumberFormat="1" applyFont="1"/>
    <xf numFmtId="0" fontId="13" fillId="0" borderId="0" xfId="6" applyFont="1" applyFill="1" applyAlignment="1">
      <alignment vertical="center"/>
    </xf>
    <xf numFmtId="0" fontId="9" fillId="0" borderId="0" xfId="6" applyFont="1" applyFill="1" applyAlignment="1">
      <alignment vertical="center"/>
    </xf>
    <xf numFmtId="0" fontId="50" fillId="0" borderId="0" xfId="6" applyFont="1" applyFill="1"/>
    <xf numFmtId="177" fontId="3" fillId="2" borderId="0" xfId="6" applyNumberFormat="1" applyFont="1" applyFill="1" applyAlignment="1">
      <alignment horizontal="right"/>
    </xf>
    <xf numFmtId="178" fontId="3" fillId="2" borderId="0" xfId="6" applyNumberFormat="1" applyFont="1" applyFill="1" applyAlignment="1">
      <alignment horizontal="right"/>
    </xf>
    <xf numFmtId="0" fontId="5" fillId="0" borderId="0" xfId="12" applyFont="1" applyFill="1">
      <alignment vertical="center"/>
    </xf>
    <xf numFmtId="0" fontId="5" fillId="0" borderId="0" xfId="12" applyFont="1">
      <alignment vertical="center"/>
    </xf>
    <xf numFmtId="0" fontId="7" fillId="0" borderId="0" xfId="12" applyFont="1" applyFill="1" applyAlignment="1">
      <alignment vertical="center"/>
    </xf>
    <xf numFmtId="0" fontId="15" fillId="0" borderId="0" xfId="12" applyFont="1" applyFill="1" applyAlignment="1">
      <alignment vertical="center"/>
    </xf>
    <xf numFmtId="0" fontId="25" fillId="0" borderId="0" xfId="12" applyFont="1" applyFill="1" applyAlignment="1">
      <alignment vertical="center"/>
    </xf>
    <xf numFmtId="0" fontId="14" fillId="0" borderId="0" xfId="12" applyFont="1" applyFill="1" applyAlignment="1">
      <alignment vertical="center"/>
    </xf>
    <xf numFmtId="49" fontId="3" fillId="0" borderId="0" xfId="12" applyNumberFormat="1" applyFont="1" applyAlignment="1">
      <alignment vertical="center"/>
    </xf>
    <xf numFmtId="0" fontId="12" fillId="0" borderId="0" xfId="12" applyFont="1" applyFill="1" applyBorder="1" applyAlignment="1">
      <alignment horizontal="left" vertical="center"/>
    </xf>
    <xf numFmtId="0" fontId="12" fillId="0" borderId="0" xfId="15" applyFont="1" applyFill="1" applyBorder="1" applyAlignment="1">
      <alignment horizontal="left" vertical="center"/>
    </xf>
    <xf numFmtId="0" fontId="12" fillId="11" borderId="0" xfId="15" applyFont="1" applyFill="1" applyBorder="1" applyAlignment="1">
      <alignment horizontal="left" vertical="center"/>
    </xf>
    <xf numFmtId="49" fontId="23" fillId="0" borderId="0" xfId="12" applyNumberFormat="1" applyFont="1" applyAlignment="1">
      <alignment vertical="center"/>
    </xf>
    <xf numFmtId="0" fontId="19" fillId="0" borderId="10" xfId="15" applyFont="1" applyFill="1" applyBorder="1" applyAlignment="1">
      <alignment horizontal="left" vertical="center"/>
    </xf>
    <xf numFmtId="0" fontId="5" fillId="0" borderId="0" xfId="12" applyNumberFormat="1" applyFont="1" applyFill="1" applyAlignment="1">
      <alignment vertical="center"/>
    </xf>
    <xf numFmtId="49" fontId="22" fillId="0" borderId="0" xfId="13" applyNumberFormat="1" applyFont="1" applyFill="1" applyBorder="1" applyAlignment="1">
      <alignment horizontal="left" vertical="center"/>
    </xf>
    <xf numFmtId="0" fontId="5" fillId="0" borderId="0" xfId="12" applyNumberFormat="1" applyFont="1" applyFill="1">
      <alignment vertical="center"/>
    </xf>
    <xf numFmtId="49" fontId="5" fillId="0" borderId="0" xfId="13" applyNumberFormat="1" applyFont="1" applyFill="1" applyBorder="1" applyAlignment="1">
      <alignment vertical="center"/>
    </xf>
    <xf numFmtId="0" fontId="36" fillId="11" borderId="36" xfId="0" applyFont="1" applyFill="1" applyBorder="1">
      <alignment vertical="center"/>
    </xf>
    <xf numFmtId="0" fontId="36" fillId="11" borderId="37" xfId="0" applyFont="1" applyFill="1" applyBorder="1" applyAlignment="1">
      <alignment horizontal="center" vertical="center"/>
    </xf>
    <xf numFmtId="0" fontId="36" fillId="11" borderId="38" xfId="0" applyFont="1" applyFill="1" applyBorder="1" applyAlignment="1">
      <alignment horizontal="left" vertical="center"/>
    </xf>
    <xf numFmtId="38" fontId="36" fillId="0" borderId="7" xfId="8" applyFont="1" applyBorder="1">
      <alignment vertical="center"/>
    </xf>
    <xf numFmtId="38" fontId="36" fillId="0" borderId="39" xfId="8" applyFont="1" applyBorder="1">
      <alignment vertical="center"/>
    </xf>
    <xf numFmtId="0" fontId="36" fillId="11" borderId="40" xfId="0" applyFont="1" applyFill="1" applyBorder="1" applyAlignment="1">
      <alignment horizontal="left" vertical="center"/>
    </xf>
    <xf numFmtId="38" fontId="36" fillId="0" borderId="17" xfId="8" applyFont="1" applyBorder="1">
      <alignment vertical="center"/>
    </xf>
    <xf numFmtId="38" fontId="36" fillId="0" borderId="41" xfId="8" applyFont="1" applyBorder="1">
      <alignment vertical="center"/>
    </xf>
    <xf numFmtId="0" fontId="38" fillId="0" borderId="0" xfId="0" applyFont="1">
      <alignment vertical="center"/>
    </xf>
    <xf numFmtId="0" fontId="21" fillId="0" borderId="0" xfId="0" applyFont="1">
      <alignment vertical="center"/>
    </xf>
    <xf numFmtId="0" fontId="36" fillId="0" borderId="0" xfId="0" applyFont="1" applyBorder="1" applyAlignment="1">
      <alignment horizontal="center" vertical="center"/>
    </xf>
    <xf numFmtId="0" fontId="36" fillId="0" borderId="0" xfId="0" applyFont="1" applyBorder="1" applyAlignment="1">
      <alignment vertical="center"/>
    </xf>
    <xf numFmtId="0" fontId="52" fillId="0" borderId="0" xfId="0" applyFont="1" applyBorder="1" applyAlignment="1">
      <alignment vertical="center"/>
    </xf>
    <xf numFmtId="0" fontId="36" fillId="11" borderId="27" xfId="0" applyFont="1" applyFill="1" applyBorder="1">
      <alignment vertical="center"/>
    </xf>
    <xf numFmtId="0" fontId="36" fillId="11" borderId="33" xfId="0" applyFont="1" applyFill="1" applyBorder="1" applyAlignment="1">
      <alignment horizontal="left" vertical="center"/>
    </xf>
    <xf numFmtId="0" fontId="36" fillId="11" borderId="35" xfId="0" applyFont="1" applyFill="1" applyBorder="1" applyAlignment="1">
      <alignment horizontal="left" vertical="center"/>
    </xf>
    <xf numFmtId="49" fontId="20" fillId="0" borderId="0" xfId="16" applyNumberFormat="1" applyFont="1" applyFill="1" applyAlignment="1">
      <alignment horizontal="left" vertical="center"/>
    </xf>
    <xf numFmtId="0" fontId="20" fillId="0" borderId="0" xfId="16" applyFont="1" applyFill="1" applyAlignment="1">
      <alignment horizontal="left" vertical="center"/>
    </xf>
    <xf numFmtId="0" fontId="16" fillId="0" borderId="0" xfId="16" applyFont="1" applyFill="1" applyAlignment="1">
      <alignment horizontal="left" vertical="center"/>
    </xf>
    <xf numFmtId="0" fontId="18" fillId="0" borderId="0" xfId="16" applyFont="1" applyFill="1" applyAlignment="1">
      <alignment horizontal="left" vertical="center"/>
    </xf>
    <xf numFmtId="0" fontId="21" fillId="0" borderId="0" xfId="16" applyFont="1" applyFill="1" applyAlignment="1">
      <alignment horizontal="left" vertical="center"/>
    </xf>
    <xf numFmtId="49" fontId="5" fillId="0" borderId="0" xfId="16" applyNumberFormat="1" applyFont="1">
      <alignment vertical="center"/>
    </xf>
    <xf numFmtId="0" fontId="5" fillId="0" borderId="0" xfId="16" applyFont="1">
      <alignment vertical="center"/>
    </xf>
    <xf numFmtId="0" fontId="5" fillId="0" borderId="0" xfId="16" applyFont="1" applyFill="1">
      <alignment vertical="center"/>
    </xf>
    <xf numFmtId="0" fontId="3" fillId="0" borderId="0" xfId="16" applyFont="1">
      <alignment vertical="center"/>
    </xf>
    <xf numFmtId="0" fontId="3" fillId="2" borderId="0" xfId="16" applyFont="1" applyFill="1">
      <alignment vertical="center"/>
    </xf>
    <xf numFmtId="0" fontId="3" fillId="3" borderId="0" xfId="16" applyFont="1" applyFill="1">
      <alignment vertical="center"/>
    </xf>
    <xf numFmtId="0" fontId="3" fillId="0" borderId="0" xfId="16" applyFont="1" applyFill="1">
      <alignment vertical="center"/>
    </xf>
    <xf numFmtId="49" fontId="7" fillId="0" borderId="0" xfId="16" applyNumberFormat="1" applyFont="1">
      <alignment vertical="center"/>
    </xf>
    <xf numFmtId="0" fontId="7" fillId="4" borderId="0" xfId="16" applyFont="1" applyFill="1">
      <alignment vertical="center"/>
    </xf>
    <xf numFmtId="0" fontId="7" fillId="0" borderId="0" xfId="16" applyFont="1" applyFill="1">
      <alignment vertical="center"/>
    </xf>
    <xf numFmtId="0" fontId="9" fillId="0" borderId="0" xfId="16" applyFont="1" applyFill="1">
      <alignment vertical="center"/>
    </xf>
    <xf numFmtId="0" fontId="9" fillId="0" borderId="0" xfId="16" applyFont="1" applyFill="1" applyAlignment="1">
      <alignment horizontal="right" vertical="center"/>
    </xf>
    <xf numFmtId="0" fontId="9" fillId="0" borderId="0" xfId="16" applyFont="1" applyFill="1" applyAlignment="1">
      <alignment horizontal="left" vertical="center"/>
    </xf>
    <xf numFmtId="0" fontId="7" fillId="0" borderId="0" xfId="16" applyFont="1">
      <alignment vertical="center"/>
    </xf>
    <xf numFmtId="49" fontId="14" fillId="0" borderId="0" xfId="16" applyNumberFormat="1" applyFont="1">
      <alignment vertical="center"/>
    </xf>
    <xf numFmtId="0" fontId="14" fillId="4" borderId="0" xfId="16" applyFont="1" applyFill="1">
      <alignment vertical="center"/>
    </xf>
    <xf numFmtId="0" fontId="14" fillId="0" borderId="0" xfId="16" applyFont="1" applyFill="1">
      <alignment vertical="center"/>
    </xf>
    <xf numFmtId="0" fontId="13" fillId="0" borderId="0" xfId="16" applyFont="1" applyFill="1">
      <alignment vertical="center"/>
    </xf>
    <xf numFmtId="0" fontId="13" fillId="0" borderId="0" xfId="16" applyFont="1" applyFill="1" applyAlignment="1">
      <alignment horizontal="right" vertical="center"/>
    </xf>
    <xf numFmtId="0" fontId="13" fillId="0" borderId="0" xfId="16" applyFont="1" applyFill="1" applyAlignment="1">
      <alignment horizontal="left" vertical="center"/>
    </xf>
    <xf numFmtId="0" fontId="14" fillId="0" borderId="0" xfId="16" applyFont="1">
      <alignment vertical="center"/>
    </xf>
    <xf numFmtId="0" fontId="5" fillId="4" borderId="0" xfId="16" applyFont="1" applyFill="1">
      <alignment vertical="center"/>
    </xf>
    <xf numFmtId="0" fontId="16" fillId="0" borderId="1" xfId="16" applyNumberFormat="1" applyFont="1" applyFill="1" applyBorder="1" applyAlignment="1">
      <alignment horizontal="centerContinuous" vertical="top"/>
    </xf>
    <xf numFmtId="0" fontId="18" fillId="0" borderId="1" xfId="16" applyNumberFormat="1" applyFont="1" applyFill="1" applyBorder="1" applyAlignment="1">
      <alignment horizontal="centerContinuous"/>
    </xf>
    <xf numFmtId="0" fontId="16" fillId="0" borderId="1" xfId="16" applyNumberFormat="1" applyFont="1" applyFill="1" applyBorder="1" applyAlignment="1">
      <alignment horizontal="centerContinuous"/>
    </xf>
    <xf numFmtId="0" fontId="18" fillId="0" borderId="14" xfId="16" applyNumberFormat="1" applyFont="1" applyFill="1" applyBorder="1" applyAlignment="1">
      <alignment horizontal="centerContinuous"/>
    </xf>
    <xf numFmtId="0" fontId="16" fillId="0" borderId="2" xfId="16" applyFont="1" applyFill="1" applyBorder="1" applyAlignment="1">
      <alignment horizontal="center" vertical="top"/>
    </xf>
    <xf numFmtId="0" fontId="16" fillId="0" borderId="3" xfId="16" applyFont="1" applyFill="1" applyBorder="1" applyAlignment="1">
      <alignment horizontal="centerContinuous" vertical="top"/>
    </xf>
    <xf numFmtId="0" fontId="16" fillId="0" borderId="4" xfId="16" applyFont="1" applyFill="1" applyBorder="1" applyAlignment="1">
      <alignment horizontal="centerContinuous" vertical="top"/>
    </xf>
    <xf numFmtId="0" fontId="16" fillId="0" borderId="14" xfId="16" applyFont="1" applyFill="1" applyBorder="1" applyAlignment="1">
      <alignment horizontal="centerContinuous" vertical="top"/>
    </xf>
    <xf numFmtId="0" fontId="16" fillId="0" borderId="4" xfId="16" applyFont="1" applyFill="1" applyBorder="1" applyAlignment="1">
      <alignment vertical="top"/>
    </xf>
    <xf numFmtId="0" fontId="18" fillId="0" borderId="4" xfId="16" applyFont="1" applyFill="1" applyBorder="1" applyAlignment="1">
      <alignment horizontal="centerContinuous" vertical="top"/>
    </xf>
    <xf numFmtId="0" fontId="18" fillId="0" borderId="14" xfId="16" applyFont="1" applyFill="1" applyBorder="1" applyAlignment="1">
      <alignment horizontal="centerContinuous" vertical="top"/>
    </xf>
    <xf numFmtId="0" fontId="16" fillId="0" borderId="5" xfId="16" applyFont="1" applyFill="1" applyBorder="1" applyAlignment="1">
      <alignment vertical="top"/>
    </xf>
    <xf numFmtId="0" fontId="16" fillId="0" borderId="7" xfId="16" applyFont="1" applyFill="1" applyBorder="1" applyAlignment="1">
      <alignment horizontal="center" vertical="top"/>
    </xf>
    <xf numFmtId="0" fontId="16" fillId="0" borderId="6" xfId="16" applyFont="1" applyFill="1" applyBorder="1" applyAlignment="1">
      <alignment horizontal="centerContinuous" vertical="top"/>
    </xf>
    <xf numFmtId="0" fontId="18" fillId="0" borderId="1" xfId="16" applyFont="1" applyFill="1" applyBorder="1" applyAlignment="1">
      <alignment horizontal="centerContinuous" vertical="top"/>
    </xf>
    <xf numFmtId="0" fontId="18" fillId="0" borderId="2" xfId="16" applyFont="1" applyFill="1" applyBorder="1" applyAlignment="1">
      <alignment horizontal="centerContinuous" vertical="top"/>
    </xf>
    <xf numFmtId="0" fontId="16" fillId="0" borderId="9" xfId="16" applyFont="1" applyFill="1" applyBorder="1" applyAlignment="1">
      <alignment horizontal="center" vertical="top"/>
    </xf>
    <xf numFmtId="0" fontId="16" fillId="0" borderId="8" xfId="16" applyFont="1" applyFill="1" applyBorder="1" applyAlignment="1">
      <alignment vertical="top"/>
    </xf>
    <xf numFmtId="0" fontId="16" fillId="0" borderId="5" xfId="16" applyFont="1" applyFill="1" applyBorder="1" applyAlignment="1">
      <alignment horizontal="center" vertical="top"/>
    </xf>
    <xf numFmtId="0" fontId="16" fillId="0" borderId="9" xfId="16" applyFont="1" applyFill="1" applyBorder="1" applyAlignment="1">
      <alignment vertical="top"/>
    </xf>
    <xf numFmtId="0" fontId="16" fillId="0" borderId="0" xfId="16" applyFont="1" applyFill="1" applyBorder="1" applyAlignment="1">
      <alignment vertical="top"/>
    </xf>
    <xf numFmtId="0" fontId="16" fillId="0" borderId="8" xfId="16" applyFont="1" applyFill="1" applyBorder="1" applyAlignment="1">
      <alignment horizontal="center" vertical="top"/>
    </xf>
    <xf numFmtId="0" fontId="3" fillId="0" borderId="8" xfId="16" applyFont="1" applyFill="1" applyBorder="1">
      <alignment vertical="center"/>
    </xf>
    <xf numFmtId="0" fontId="18" fillId="0" borderId="5" xfId="16" applyFont="1" applyFill="1" applyBorder="1" applyAlignment="1">
      <alignment horizontal="center"/>
    </xf>
    <xf numFmtId="0" fontId="18" fillId="0" borderId="8" xfId="16" applyFont="1" applyFill="1" applyBorder="1" applyAlignment="1">
      <alignment horizontal="center"/>
    </xf>
    <xf numFmtId="0" fontId="18" fillId="0" borderId="8" xfId="16" applyFont="1" applyFill="1" applyBorder="1" applyAlignment="1">
      <alignment horizontal="center" wrapText="1"/>
    </xf>
    <xf numFmtId="0" fontId="18" fillId="0" borderId="11" xfId="16" applyFont="1" applyFill="1" applyBorder="1" applyAlignment="1">
      <alignment horizontal="center"/>
    </xf>
    <xf numFmtId="0" fontId="18" fillId="0" borderId="12" xfId="16" applyFont="1" applyFill="1" applyBorder="1" applyAlignment="1">
      <alignment horizontal="center"/>
    </xf>
    <xf numFmtId="0" fontId="18" fillId="0" borderId="13" xfId="16" applyFont="1" applyFill="1" applyBorder="1" applyAlignment="1">
      <alignment horizontal="center"/>
    </xf>
    <xf numFmtId="49" fontId="20" fillId="0" borderId="0" xfId="16" applyNumberFormat="1" applyFont="1" applyAlignment="1">
      <alignment horizontal="left"/>
    </xf>
    <xf numFmtId="0" fontId="20" fillId="4" borderId="0" xfId="16" applyFont="1" applyFill="1" applyAlignment="1">
      <alignment horizontal="left"/>
    </xf>
    <xf numFmtId="0" fontId="20" fillId="0" borderId="0" xfId="16" applyFont="1" applyFill="1" applyAlignment="1">
      <alignment horizontal="left"/>
    </xf>
    <xf numFmtId="0" fontId="16" fillId="0" borderId="0" xfId="16" applyFont="1" applyFill="1" applyBorder="1" applyAlignment="1">
      <alignment horizontal="left"/>
    </xf>
    <xf numFmtId="0" fontId="18" fillId="0" borderId="5" xfId="16" applyFont="1" applyFill="1" applyBorder="1" applyAlignment="1">
      <alignment horizontal="left"/>
    </xf>
    <xf numFmtId="177" fontId="21" fillId="0" borderId="0" xfId="16" applyNumberFormat="1" applyFont="1" applyFill="1" applyAlignment="1">
      <alignment horizontal="right"/>
    </xf>
    <xf numFmtId="0" fontId="21" fillId="0" borderId="0" xfId="16" applyFont="1" applyFill="1" applyAlignment="1">
      <alignment horizontal="left"/>
    </xf>
    <xf numFmtId="0" fontId="20" fillId="0" borderId="0" xfId="16" applyFont="1" applyAlignment="1">
      <alignment horizontal="left"/>
    </xf>
    <xf numFmtId="49" fontId="53" fillId="12" borderId="47" xfId="10" applyNumberFormat="1" applyFont="1" applyFill="1" applyBorder="1" applyAlignment="1">
      <alignment horizontal="left" vertical="center"/>
    </xf>
    <xf numFmtId="181" fontId="20" fillId="0" borderId="48" xfId="16" quotePrefix="1" applyNumberFormat="1" applyFont="1" applyFill="1" applyBorder="1" applyAlignment="1">
      <alignment horizontal="right" vertical="center"/>
    </xf>
    <xf numFmtId="49" fontId="20" fillId="0" borderId="0" xfId="16" applyNumberFormat="1" applyFont="1" applyAlignment="1">
      <alignment horizontal="left" vertical="center"/>
    </xf>
    <xf numFmtId="0" fontId="20" fillId="7" borderId="0" xfId="16" applyFont="1" applyFill="1" applyAlignment="1">
      <alignment horizontal="left" vertical="center"/>
    </xf>
    <xf numFmtId="0" fontId="16" fillId="0" borderId="10" xfId="16" applyFont="1" applyFill="1" applyBorder="1" applyAlignment="1">
      <alignment horizontal="left" vertical="center"/>
    </xf>
    <xf numFmtId="0" fontId="18" fillId="0" borderId="11" xfId="16" applyFont="1" applyFill="1" applyBorder="1" applyAlignment="1">
      <alignment horizontal="left" vertical="center"/>
    </xf>
    <xf numFmtId="177" fontId="21" fillId="0" borderId="13" xfId="16" applyNumberFormat="1" applyFont="1" applyFill="1" applyBorder="1" applyAlignment="1">
      <alignment horizontal="right" vertical="center"/>
    </xf>
    <xf numFmtId="177" fontId="21" fillId="0" borderId="10" xfId="16" applyNumberFormat="1" applyFont="1" applyFill="1" applyBorder="1" applyAlignment="1">
      <alignment horizontal="right" vertical="center"/>
    </xf>
    <xf numFmtId="0" fontId="20" fillId="0" borderId="0" xfId="16" applyFont="1" applyAlignment="1">
      <alignment horizontal="left" vertical="center"/>
    </xf>
    <xf numFmtId="0" fontId="20" fillId="3" borderId="0" xfId="16" applyFont="1" applyFill="1" applyAlignment="1">
      <alignment horizontal="left" vertical="center"/>
    </xf>
    <xf numFmtId="0" fontId="16" fillId="0" borderId="0" xfId="16" applyFont="1" applyAlignment="1">
      <alignment horizontal="left" vertical="center"/>
    </xf>
    <xf numFmtId="0" fontId="18" fillId="0" borderId="0" xfId="16" applyFont="1" applyAlignment="1">
      <alignment horizontal="left" vertical="center"/>
    </xf>
    <xf numFmtId="0" fontId="21" fillId="0" borderId="0" xfId="16" applyFont="1" applyAlignment="1">
      <alignment horizontal="left" vertical="center"/>
    </xf>
    <xf numFmtId="49" fontId="3" fillId="0" borderId="0" xfId="12" applyNumberFormat="1" applyFill="1">
      <alignment vertical="center"/>
    </xf>
    <xf numFmtId="0" fontId="3" fillId="0" borderId="0" xfId="12" applyFill="1">
      <alignment vertical="center"/>
    </xf>
    <xf numFmtId="0" fontId="3" fillId="0" borderId="0" xfId="12" applyFill="1" applyAlignment="1">
      <alignment vertical="center"/>
    </xf>
    <xf numFmtId="176" fontId="3" fillId="0" borderId="0" xfId="12" applyNumberFormat="1" applyFill="1" applyAlignment="1">
      <alignment horizontal="right" vertical="center"/>
    </xf>
    <xf numFmtId="49" fontId="3" fillId="0" borderId="0" xfId="12" applyNumberFormat="1">
      <alignment vertical="center"/>
    </xf>
    <xf numFmtId="0" fontId="3" fillId="0" borderId="0" xfId="12">
      <alignment vertical="center"/>
    </xf>
    <xf numFmtId="0" fontId="3" fillId="0" borderId="0" xfId="12" applyAlignment="1">
      <alignment vertical="center"/>
    </xf>
    <xf numFmtId="176" fontId="3" fillId="2" borderId="0" xfId="12" applyNumberFormat="1" applyFill="1" applyAlignment="1">
      <alignment horizontal="right" vertical="center"/>
    </xf>
    <xf numFmtId="0" fontId="3" fillId="2" borderId="0" xfId="12" applyFill="1">
      <alignment vertical="center"/>
    </xf>
    <xf numFmtId="0" fontId="3" fillId="3" borderId="0" xfId="12" applyFill="1">
      <alignment vertical="center"/>
    </xf>
    <xf numFmtId="49" fontId="9" fillId="0" borderId="0" xfId="12" applyNumberFormat="1" applyFont="1">
      <alignment vertical="center"/>
    </xf>
    <xf numFmtId="0" fontId="9" fillId="4" borderId="0" xfId="12" applyFont="1" applyFill="1">
      <alignment vertical="center"/>
    </xf>
    <xf numFmtId="0" fontId="9" fillId="0" borderId="0" xfId="12" applyFont="1" applyFill="1">
      <alignment vertical="center"/>
    </xf>
    <xf numFmtId="0" fontId="9" fillId="0" borderId="0" xfId="12" applyFont="1" applyFill="1" applyAlignment="1">
      <alignment vertical="center"/>
    </xf>
    <xf numFmtId="0" fontId="7" fillId="0" borderId="0" xfId="12" applyFont="1" applyFill="1" applyAlignment="1">
      <alignment horizontal="right" vertical="center"/>
    </xf>
    <xf numFmtId="176" fontId="9" fillId="0" borderId="0" xfId="12" applyNumberFormat="1" applyFont="1" applyFill="1" applyAlignment="1">
      <alignment vertical="center"/>
    </xf>
    <xf numFmtId="176" fontId="9" fillId="0" borderId="0" xfId="12" applyNumberFormat="1" applyFont="1" applyFill="1" applyAlignment="1">
      <alignment horizontal="right" vertical="center"/>
    </xf>
    <xf numFmtId="0" fontId="9" fillId="0" borderId="0" xfId="12" applyFont="1">
      <alignment vertical="center"/>
    </xf>
    <xf numFmtId="0" fontId="23" fillId="4" borderId="0" xfId="12" applyFont="1" applyFill="1" applyAlignment="1">
      <alignment vertical="center"/>
    </xf>
    <xf numFmtId="0" fontId="23" fillId="0" borderId="0" xfId="12" applyFont="1" applyFill="1" applyAlignment="1">
      <alignment vertical="center"/>
    </xf>
    <xf numFmtId="176" fontId="23" fillId="0" borderId="0" xfId="12" applyNumberFormat="1" applyFont="1" applyFill="1" applyAlignment="1">
      <alignment horizontal="right" vertical="center"/>
    </xf>
    <xf numFmtId="0" fontId="23" fillId="0" borderId="0" xfId="12" applyFont="1" applyAlignment="1">
      <alignment vertical="center"/>
    </xf>
    <xf numFmtId="49" fontId="24" fillId="0" borderId="0" xfId="12" applyNumberFormat="1" applyFont="1" applyAlignment="1">
      <alignment vertical="center"/>
    </xf>
    <xf numFmtId="0" fontId="24" fillId="4" borderId="0" xfId="12" applyFont="1" applyFill="1" applyAlignment="1">
      <alignment vertical="center"/>
    </xf>
    <xf numFmtId="0" fontId="24" fillId="0" borderId="0" xfId="12" applyFont="1" applyFill="1" applyAlignment="1">
      <alignment vertical="center"/>
    </xf>
    <xf numFmtId="0" fontId="14" fillId="0" borderId="0" xfId="12" applyFont="1" applyFill="1" applyAlignment="1">
      <alignment horizontal="right" vertical="center"/>
    </xf>
    <xf numFmtId="176" fontId="14" fillId="0" borderId="0" xfId="12" applyNumberFormat="1" applyFont="1" applyFill="1" applyAlignment="1">
      <alignment vertical="center"/>
    </xf>
    <xf numFmtId="176" fontId="24" fillId="0" borderId="0" xfId="12" applyNumberFormat="1" applyFont="1" applyFill="1" applyAlignment="1">
      <alignment horizontal="right" vertical="center"/>
    </xf>
    <xf numFmtId="0" fontId="24" fillId="0" borderId="0" xfId="12" applyFont="1" applyAlignment="1">
      <alignment vertical="center"/>
    </xf>
    <xf numFmtId="49" fontId="23" fillId="0" borderId="0" xfId="12" applyNumberFormat="1" applyFont="1">
      <alignment vertical="center"/>
    </xf>
    <xf numFmtId="0" fontId="23" fillId="4" borderId="0" xfId="12" applyFont="1" applyFill="1">
      <alignment vertical="center"/>
    </xf>
    <xf numFmtId="0" fontId="23" fillId="0" borderId="0" xfId="12" applyFont="1" applyFill="1">
      <alignment vertical="center"/>
    </xf>
    <xf numFmtId="0" fontId="23" fillId="0" borderId="0" xfId="12" applyFont="1">
      <alignment vertical="center"/>
    </xf>
    <xf numFmtId="0" fontId="3" fillId="4" borderId="0" xfId="12" applyFont="1" applyFill="1" applyAlignment="1">
      <alignment vertical="center"/>
    </xf>
    <xf numFmtId="0" fontId="3" fillId="0" borderId="0" xfId="12" applyFont="1" applyFill="1" applyAlignment="1">
      <alignment vertical="center"/>
    </xf>
    <xf numFmtId="176" fontId="16" fillId="0" borderId="3" xfId="12" applyNumberFormat="1" applyFont="1" applyFill="1" applyBorder="1" applyAlignment="1">
      <alignment horizontal="centerContinuous" vertical="top"/>
    </xf>
    <xf numFmtId="176" fontId="3" fillId="0" borderId="4" xfId="12" applyNumberFormat="1" applyFont="1" applyFill="1" applyBorder="1" applyAlignment="1">
      <alignment horizontal="centerContinuous" vertical="top"/>
    </xf>
    <xf numFmtId="176" fontId="3" fillId="0" borderId="14" xfId="12" applyNumberFormat="1" applyFont="1" applyFill="1" applyBorder="1" applyAlignment="1">
      <alignment horizontal="centerContinuous" vertical="top"/>
    </xf>
    <xf numFmtId="0" fontId="16" fillId="0" borderId="1" xfId="12" applyFont="1" applyFill="1" applyBorder="1" applyAlignment="1">
      <alignment horizontal="centerContinuous" vertical="top"/>
    </xf>
    <xf numFmtId="0" fontId="3" fillId="0" borderId="0" xfId="12" applyFont="1" applyAlignment="1">
      <alignment vertical="center"/>
    </xf>
    <xf numFmtId="176" fontId="16" fillId="0" borderId="7" xfId="12" applyNumberFormat="1" applyFont="1" applyFill="1" applyBorder="1" applyAlignment="1">
      <alignment horizontal="center" vertical="top"/>
    </xf>
    <xf numFmtId="0" fontId="16" fillId="0" borderId="7" xfId="12" applyFont="1" applyFill="1" applyBorder="1" applyAlignment="1">
      <alignment horizontal="center" vertical="top"/>
    </xf>
    <xf numFmtId="176" fontId="16" fillId="0" borderId="8" xfId="12" applyNumberFormat="1" applyFont="1" applyFill="1" applyBorder="1" applyAlignment="1">
      <alignment horizontal="right" vertical="top"/>
    </xf>
    <xf numFmtId="176" fontId="3" fillId="0" borderId="9" xfId="12" applyNumberFormat="1" applyFont="1" applyFill="1" applyBorder="1" applyAlignment="1">
      <alignment horizontal="right" vertical="center"/>
    </xf>
    <xf numFmtId="176" fontId="3" fillId="0" borderId="0" xfId="12" applyNumberFormat="1" applyFont="1" applyFill="1" applyAlignment="1">
      <alignment horizontal="right" vertical="center"/>
    </xf>
    <xf numFmtId="176" fontId="3" fillId="0" borderId="5" xfId="12" applyNumberFormat="1" applyFont="1" applyFill="1" applyBorder="1" applyAlignment="1">
      <alignment horizontal="right" vertical="center"/>
    </xf>
    <xf numFmtId="0" fontId="16" fillId="0" borderId="8" xfId="12" applyFont="1" applyFill="1" applyBorder="1" applyAlignment="1">
      <alignment horizontal="center" vertical="top"/>
    </xf>
    <xf numFmtId="0" fontId="3" fillId="0" borderId="9" xfId="12" applyFont="1" applyFill="1" applyBorder="1" applyAlignment="1">
      <alignment vertical="center"/>
    </xf>
    <xf numFmtId="0" fontId="3" fillId="0" borderId="5" xfId="12" applyFont="1" applyFill="1" applyBorder="1" applyAlignment="1">
      <alignment vertical="center"/>
    </xf>
    <xf numFmtId="176" fontId="3" fillId="0" borderId="8" xfId="12" applyNumberFormat="1" applyFont="1" applyFill="1" applyBorder="1" applyAlignment="1">
      <alignment horizontal="right" vertical="top"/>
    </xf>
    <xf numFmtId="176" fontId="16" fillId="0" borderId="8" xfId="12" applyNumberFormat="1" applyFont="1" applyFill="1" applyBorder="1" applyAlignment="1">
      <alignment horizontal="right" vertical="center"/>
    </xf>
    <xf numFmtId="176" fontId="16" fillId="0" borderId="0" xfId="12" applyNumberFormat="1" applyFont="1" applyFill="1" applyBorder="1" applyAlignment="1">
      <alignment horizontal="center" vertical="top"/>
    </xf>
    <xf numFmtId="176" fontId="16" fillId="0" borderId="2" xfId="12" applyNumberFormat="1" applyFont="1" applyFill="1" applyBorder="1" applyAlignment="1">
      <alignment horizontal="center" vertical="top"/>
    </xf>
    <xf numFmtId="176" fontId="16" fillId="0" borderId="6" xfId="12" applyNumberFormat="1" applyFont="1" applyFill="1" applyBorder="1" applyAlignment="1">
      <alignment horizontal="center" vertical="top"/>
    </xf>
    <xf numFmtId="0" fontId="16" fillId="0" borderId="8" xfId="12" applyFont="1" applyFill="1" applyBorder="1">
      <alignment vertical="center"/>
    </xf>
    <xf numFmtId="0" fontId="16" fillId="0" borderId="0" xfId="12" applyFont="1" applyFill="1" applyBorder="1" applyAlignment="1">
      <alignment horizontal="center" vertical="top"/>
    </xf>
    <xf numFmtId="0" fontId="16" fillId="0" borderId="6" xfId="12" applyFont="1" applyFill="1" applyBorder="1" applyAlignment="1">
      <alignment horizontal="center" vertical="top"/>
    </xf>
    <xf numFmtId="176" fontId="16" fillId="0" borderId="0" xfId="12" applyNumberFormat="1" applyFont="1" applyFill="1" applyBorder="1" applyAlignment="1">
      <alignment horizontal="right" vertical="top"/>
    </xf>
    <xf numFmtId="176" fontId="16" fillId="0" borderId="5" xfId="12" applyNumberFormat="1" applyFont="1" applyFill="1" applyBorder="1" applyAlignment="1">
      <alignment horizontal="right" vertical="top"/>
    </xf>
    <xf numFmtId="176" fontId="16" fillId="0" borderId="9" xfId="12" applyNumberFormat="1" applyFont="1" applyFill="1" applyBorder="1" applyAlignment="1">
      <alignment horizontal="right" vertical="top"/>
    </xf>
    <xf numFmtId="0" fontId="16" fillId="0" borderId="9" xfId="12" applyFont="1" applyFill="1" applyBorder="1" applyAlignment="1">
      <alignment horizontal="center" vertical="top"/>
    </xf>
    <xf numFmtId="176" fontId="18" fillId="0" borderId="8" xfId="12" applyNumberFormat="1" applyFont="1" applyFill="1" applyBorder="1" applyAlignment="1">
      <alignment horizontal="right" vertical="center"/>
    </xf>
    <xf numFmtId="176" fontId="18" fillId="0" borderId="0" xfId="12" applyNumberFormat="1" applyFont="1" applyFill="1" applyBorder="1" applyAlignment="1">
      <alignment horizontal="right" vertical="center"/>
    </xf>
    <xf numFmtId="176" fontId="18" fillId="0" borderId="5" xfId="12" applyNumberFormat="1" applyFont="1" applyFill="1" applyBorder="1" applyAlignment="1">
      <alignment horizontal="right" vertical="center"/>
    </xf>
    <xf numFmtId="176" fontId="18" fillId="0" borderId="9" xfId="12" applyNumberFormat="1" applyFont="1" applyFill="1" applyBorder="1" applyAlignment="1">
      <alignment horizontal="right" vertical="center"/>
    </xf>
    <xf numFmtId="0" fontId="18" fillId="0" borderId="8" xfId="12" applyFont="1" applyFill="1" applyBorder="1">
      <alignment vertical="center"/>
    </xf>
    <xf numFmtId="0" fontId="18" fillId="0" borderId="0" xfId="12" applyFont="1" applyFill="1" applyBorder="1">
      <alignment vertical="center"/>
    </xf>
    <xf numFmtId="0" fontId="18" fillId="0" borderId="9" xfId="12" applyFont="1" applyFill="1" applyBorder="1">
      <alignment vertical="center"/>
    </xf>
    <xf numFmtId="176" fontId="18" fillId="0" borderId="8" xfId="12" applyNumberFormat="1" applyFont="1" applyFill="1" applyBorder="1" applyAlignment="1">
      <alignment horizontal="right"/>
    </xf>
    <xf numFmtId="176" fontId="18" fillId="0" borderId="0" xfId="12" applyNumberFormat="1" applyFont="1" applyFill="1" applyBorder="1" applyAlignment="1">
      <alignment horizontal="right"/>
    </xf>
    <xf numFmtId="0" fontId="18" fillId="0" borderId="8" xfId="12" applyFont="1" applyFill="1" applyBorder="1" applyAlignment="1">
      <alignment horizontal="centerContinuous"/>
    </xf>
    <xf numFmtId="0" fontId="18" fillId="0" borderId="0" xfId="12" applyFont="1" applyFill="1" applyBorder="1" applyAlignment="1">
      <alignment horizontal="centerContinuous"/>
    </xf>
    <xf numFmtId="176" fontId="18" fillId="0" borderId="8" xfId="12" applyNumberFormat="1" applyFont="1" applyFill="1" applyBorder="1" applyAlignment="1">
      <alignment horizontal="center"/>
    </xf>
    <xf numFmtId="176" fontId="18" fillId="0" borderId="0" xfId="12" applyNumberFormat="1" applyFont="1" applyFill="1" applyBorder="1" applyAlignment="1">
      <alignment horizontal="center"/>
    </xf>
    <xf numFmtId="0" fontId="18" fillId="0" borderId="8" xfId="12" applyFont="1" applyFill="1" applyBorder="1" applyAlignment="1">
      <alignment horizontal="center"/>
    </xf>
    <xf numFmtId="0" fontId="18" fillId="0" borderId="0" xfId="12" applyFont="1" applyFill="1" applyBorder="1" applyAlignment="1">
      <alignment horizontal="center"/>
    </xf>
    <xf numFmtId="176" fontId="3" fillId="0" borderId="12" xfId="12" applyNumberFormat="1" applyFont="1" applyFill="1" applyBorder="1" applyAlignment="1">
      <alignment horizontal="right" vertical="center"/>
    </xf>
    <xf numFmtId="176" fontId="3" fillId="0" borderId="10" xfId="12" applyNumberFormat="1" applyFont="1" applyFill="1" applyBorder="1" applyAlignment="1">
      <alignment horizontal="right" vertical="center"/>
    </xf>
    <xf numFmtId="176" fontId="3" fillId="0" borderId="11" xfId="12" applyNumberFormat="1" applyFont="1" applyFill="1" applyBorder="1" applyAlignment="1">
      <alignment horizontal="right" vertical="center"/>
    </xf>
    <xf numFmtId="176" fontId="3" fillId="0" borderId="13" xfId="12" applyNumberFormat="1" applyFont="1" applyFill="1" applyBorder="1" applyAlignment="1">
      <alignment horizontal="right" vertical="center"/>
    </xf>
    <xf numFmtId="0" fontId="3" fillId="0" borderId="12" xfId="12" applyFont="1" applyFill="1" applyBorder="1">
      <alignment vertical="center"/>
    </xf>
    <xf numFmtId="0" fontId="3" fillId="0" borderId="10" xfId="12" applyFont="1" applyFill="1" applyBorder="1">
      <alignment vertical="center"/>
    </xf>
    <xf numFmtId="0" fontId="3" fillId="0" borderId="13" xfId="12" applyFont="1" applyFill="1" applyBorder="1">
      <alignment vertical="center"/>
    </xf>
    <xf numFmtId="0" fontId="23" fillId="0" borderId="0" xfId="12" applyFont="1" applyFill="1" applyBorder="1" applyAlignment="1">
      <alignment horizontal="left" vertical="top" wrapText="1"/>
    </xf>
    <xf numFmtId="0" fontId="23" fillId="0" borderId="0" xfId="12" applyFont="1" applyFill="1" applyBorder="1" applyAlignment="1">
      <alignment horizontal="left" vertical="center" wrapText="1"/>
    </xf>
    <xf numFmtId="0" fontId="23" fillId="0" borderId="2" xfId="12" applyFont="1" applyFill="1" applyBorder="1" applyAlignment="1">
      <alignment horizontal="left" vertical="top" wrapText="1"/>
    </xf>
    <xf numFmtId="176" fontId="23" fillId="0" borderId="0" xfId="12" applyNumberFormat="1" applyFont="1" applyFill="1" applyBorder="1" applyAlignment="1">
      <alignment horizontal="right" vertical="center"/>
    </xf>
    <xf numFmtId="0" fontId="3" fillId="6" borderId="0" xfId="12" applyFill="1">
      <alignment vertical="center"/>
    </xf>
    <xf numFmtId="49" fontId="16" fillId="0" borderId="0" xfId="12" applyNumberFormat="1" applyFont="1">
      <alignment vertical="center"/>
    </xf>
    <xf numFmtId="0" fontId="22" fillId="12" borderId="0" xfId="12" applyFont="1" applyFill="1" applyBorder="1" applyAlignment="1">
      <alignment horizontal="left" vertical="center"/>
    </xf>
    <xf numFmtId="0" fontId="12" fillId="12" borderId="0" xfId="12" applyFont="1" applyFill="1" applyBorder="1" applyAlignment="1">
      <alignment horizontal="left" vertical="center"/>
    </xf>
    <xf numFmtId="49" fontId="12" fillId="12" borderId="0" xfId="12" applyNumberFormat="1" applyFont="1" applyFill="1" applyBorder="1" applyAlignment="1">
      <alignment horizontal="left" vertical="center"/>
    </xf>
    <xf numFmtId="176" fontId="20" fillId="0" borderId="0" xfId="12" quotePrefix="1" applyNumberFormat="1" applyFont="1" applyFill="1" applyBorder="1" applyAlignment="1">
      <alignment horizontal="right" vertical="center"/>
    </xf>
    <xf numFmtId="49" fontId="5" fillId="12" borderId="0" xfId="12" applyNumberFormat="1" applyFont="1" applyFill="1" applyBorder="1" applyAlignment="1">
      <alignment horizontal="left" vertical="center"/>
    </xf>
    <xf numFmtId="176" fontId="31" fillId="12" borderId="49" xfId="12" applyNumberFormat="1" applyFont="1" applyFill="1" applyBorder="1" applyAlignment="1">
      <alignment horizontal="right" vertical="center"/>
    </xf>
    <xf numFmtId="176" fontId="20" fillId="0" borderId="0" xfId="12" applyNumberFormat="1" applyFont="1" applyFill="1" applyBorder="1" applyAlignment="1">
      <alignment horizontal="right" vertical="center"/>
    </xf>
    <xf numFmtId="0" fontId="12" fillId="12" borderId="0" xfId="12" applyNumberFormat="1" applyFont="1" applyFill="1" applyBorder="1" applyAlignment="1">
      <alignment horizontal="left" vertical="center"/>
    </xf>
    <xf numFmtId="0" fontId="5" fillId="12" borderId="0" xfId="12" applyFont="1" applyFill="1" applyBorder="1" applyAlignment="1">
      <alignment horizontal="left" vertical="center"/>
    </xf>
    <xf numFmtId="0" fontId="3" fillId="7" borderId="0" xfId="12" applyFill="1">
      <alignment vertical="center"/>
    </xf>
    <xf numFmtId="0" fontId="3" fillId="0" borderId="10" xfId="12" applyFill="1" applyBorder="1">
      <alignment vertical="center"/>
    </xf>
    <xf numFmtId="0" fontId="3" fillId="0" borderId="10" xfId="12" applyFill="1" applyBorder="1" applyAlignment="1">
      <alignment vertical="center"/>
    </xf>
    <xf numFmtId="0" fontId="3" fillId="0" borderId="11" xfId="12" applyFill="1" applyBorder="1">
      <alignment vertical="center"/>
    </xf>
    <xf numFmtId="176" fontId="3" fillId="0" borderId="10" xfId="12" applyNumberFormat="1" applyFill="1" applyBorder="1" applyAlignment="1">
      <alignment horizontal="right" vertical="center"/>
    </xf>
    <xf numFmtId="0" fontId="16" fillId="0" borderId="0" xfId="12" applyFont="1" applyFill="1" applyAlignment="1">
      <alignment horizontal="left" vertical="center"/>
    </xf>
    <xf numFmtId="176" fontId="18" fillId="0" borderId="0" xfId="12" applyNumberFormat="1" applyFont="1" applyFill="1" applyAlignment="1">
      <alignment horizontal="left" vertical="center"/>
    </xf>
    <xf numFmtId="176" fontId="3" fillId="0" borderId="0" xfId="12" applyNumberFormat="1" applyAlignment="1">
      <alignment horizontal="right" vertical="center"/>
    </xf>
    <xf numFmtId="0" fontId="22" fillId="4" borderId="0" xfId="6" applyFont="1" applyFill="1" applyBorder="1"/>
    <xf numFmtId="0" fontId="16" fillId="0" borderId="0" xfId="6" applyFont="1" applyFill="1" applyBorder="1" applyAlignment="1">
      <alignment horizontal="left" vertical="center"/>
    </xf>
    <xf numFmtId="38" fontId="56" fillId="0" borderId="0" xfId="8" applyFont="1" applyAlignment="1">
      <alignment vertical="center"/>
    </xf>
    <xf numFmtId="38" fontId="27" fillId="0" borderId="0" xfId="8" applyFont="1" applyAlignment="1">
      <alignment horizontal="center" vertical="center"/>
    </xf>
    <xf numFmtId="38" fontId="56" fillId="0" borderId="0" xfId="8" applyFont="1" applyAlignment="1">
      <alignment horizontal="center" vertical="center"/>
    </xf>
    <xf numFmtId="38" fontId="27" fillId="11" borderId="23" xfId="8" applyFont="1" applyFill="1" applyBorder="1" applyAlignment="1">
      <alignment horizontal="center" vertical="center"/>
    </xf>
    <xf numFmtId="38" fontId="27" fillId="0" borderId="0" xfId="8" applyFont="1" applyBorder="1" applyAlignment="1">
      <alignment horizontal="center" vertical="center"/>
    </xf>
    <xf numFmtId="38" fontId="27" fillId="0" borderId="51" xfId="8" applyFont="1" applyBorder="1" applyAlignment="1">
      <alignment horizontal="center" vertical="center"/>
    </xf>
    <xf numFmtId="38" fontId="27" fillId="12" borderId="0" xfId="8" applyFont="1" applyFill="1" applyBorder="1" applyAlignment="1">
      <alignment horizontal="center" vertical="center"/>
    </xf>
    <xf numFmtId="38" fontId="27" fillId="12" borderId="0" xfId="8" applyFont="1" applyFill="1" applyAlignment="1">
      <alignment horizontal="center" vertical="center"/>
    </xf>
    <xf numFmtId="38" fontId="57" fillId="12" borderId="0" xfId="8" applyFont="1" applyFill="1" applyBorder="1" applyAlignment="1">
      <alignment horizontal="center" vertical="center"/>
    </xf>
    <xf numFmtId="38" fontId="27" fillId="11" borderId="52" xfId="8" applyFont="1" applyFill="1" applyBorder="1" applyAlignment="1">
      <alignment horizontal="center" vertical="center"/>
    </xf>
    <xf numFmtId="38" fontId="27" fillId="0" borderId="35" xfId="8" applyFont="1" applyBorder="1" applyAlignment="1">
      <alignment horizontal="center" vertical="center"/>
    </xf>
    <xf numFmtId="38" fontId="27" fillId="0" borderId="33" xfId="8" applyFont="1" applyBorder="1" applyAlignment="1">
      <alignment horizontal="center" vertical="center"/>
    </xf>
    <xf numFmtId="189" fontId="29" fillId="12" borderId="0" xfId="8" applyNumberFormat="1" applyFont="1" applyFill="1" applyBorder="1" applyAlignment="1">
      <alignment horizontal="center" vertical="center"/>
    </xf>
    <xf numFmtId="38" fontId="27" fillId="0" borderId="27" xfId="8" applyFont="1" applyBorder="1" applyAlignment="1">
      <alignment horizontal="center" vertical="center"/>
    </xf>
    <xf numFmtId="189" fontId="58" fillId="11" borderId="14" xfId="8" applyNumberFormat="1" applyFont="1" applyFill="1" applyBorder="1" applyAlignment="1">
      <alignment vertical="center"/>
    </xf>
    <xf numFmtId="189" fontId="29" fillId="12" borderId="0" xfId="8" applyNumberFormat="1" applyFont="1" applyFill="1" applyAlignment="1">
      <alignment horizontal="center" vertical="center"/>
    </xf>
    <xf numFmtId="38" fontId="27" fillId="0" borderId="0" xfId="8" applyFont="1" applyAlignment="1">
      <alignment vertical="center"/>
    </xf>
    <xf numFmtId="38" fontId="57" fillId="12" borderId="1" xfId="8" applyFont="1" applyFill="1" applyBorder="1" applyAlignment="1">
      <alignment vertical="center"/>
    </xf>
    <xf numFmtId="38" fontId="57" fillId="12" borderId="0" xfId="8" applyFont="1" applyFill="1" applyAlignment="1">
      <alignment vertical="center"/>
    </xf>
    <xf numFmtId="38" fontId="57" fillId="12" borderId="0" xfId="8" applyFont="1" applyFill="1" applyBorder="1" applyAlignment="1">
      <alignment vertical="center"/>
    </xf>
    <xf numFmtId="38" fontId="57" fillId="0" borderId="0" xfId="8" applyFont="1" applyFill="1" applyBorder="1" applyAlignment="1">
      <alignment vertical="center"/>
    </xf>
    <xf numFmtId="38" fontId="27" fillId="0" borderId="0" xfId="8" applyFont="1" applyFill="1" applyBorder="1" applyAlignment="1">
      <alignment horizontal="center" vertical="center"/>
    </xf>
    <xf numFmtId="189" fontId="58" fillId="0" borderId="0" xfId="8" applyNumberFormat="1" applyFont="1" applyFill="1" applyBorder="1" applyAlignment="1">
      <alignment horizontal="center" vertical="center"/>
    </xf>
    <xf numFmtId="38" fontId="27" fillId="0" borderId="54" xfId="8" applyFont="1" applyBorder="1" applyAlignment="1">
      <alignment horizontal="center" vertical="center"/>
    </xf>
    <xf numFmtId="38" fontId="27" fillId="0" borderId="55" xfId="8" applyFont="1" applyBorder="1" applyAlignment="1">
      <alignment horizontal="center" vertical="center"/>
    </xf>
    <xf numFmtId="190" fontId="27" fillId="11" borderId="12" xfId="9" applyNumberFormat="1" applyFont="1" applyFill="1" applyBorder="1" applyAlignment="1">
      <alignment horizontal="center" vertical="center"/>
    </xf>
    <xf numFmtId="38" fontId="27" fillId="0" borderId="56" xfId="8" applyFont="1" applyBorder="1" applyAlignment="1">
      <alignment horizontal="center" vertical="center"/>
    </xf>
    <xf numFmtId="38" fontId="28" fillId="18" borderId="7" xfId="8" applyFont="1" applyFill="1" applyBorder="1" applyAlignment="1">
      <alignment horizontal="center" vertical="center"/>
    </xf>
    <xf numFmtId="189" fontId="58" fillId="0" borderId="4" xfId="8" applyNumberFormat="1" applyFont="1" applyFill="1" applyBorder="1" applyAlignment="1">
      <alignment horizontal="center" vertical="center"/>
    </xf>
    <xf numFmtId="38" fontId="27" fillId="11" borderId="30" xfId="8" applyFont="1" applyFill="1" applyBorder="1" applyAlignment="1">
      <alignment horizontal="center" vertical="center"/>
    </xf>
    <xf numFmtId="189" fontId="27" fillId="0" borderId="0" xfId="8" applyNumberFormat="1" applyFont="1" applyBorder="1" applyAlignment="1">
      <alignment horizontal="center" vertical="center"/>
    </xf>
    <xf numFmtId="38" fontId="43" fillId="0" borderId="45" xfId="8" applyFont="1" applyBorder="1">
      <alignment vertical="center"/>
    </xf>
    <xf numFmtId="38" fontId="43" fillId="0" borderId="41" xfId="8" applyFont="1" applyBorder="1">
      <alignment vertical="center"/>
    </xf>
    <xf numFmtId="38" fontId="43" fillId="11" borderId="42" xfId="0" applyNumberFormat="1" applyFont="1" applyFill="1" applyBorder="1">
      <alignment vertical="center"/>
    </xf>
    <xf numFmtId="38" fontId="43" fillId="0" borderId="44" xfId="8" applyFont="1" applyBorder="1">
      <alignment vertical="center"/>
    </xf>
    <xf numFmtId="38" fontId="43" fillId="0" borderId="17" xfId="8" applyFont="1" applyBorder="1">
      <alignment vertical="center"/>
    </xf>
    <xf numFmtId="38" fontId="43" fillId="11" borderId="28" xfId="0" applyNumberFormat="1" applyFont="1" applyFill="1" applyBorder="1">
      <alignment vertical="center"/>
    </xf>
    <xf numFmtId="0" fontId="36" fillId="12" borderId="0" xfId="0" applyFont="1" applyFill="1">
      <alignment vertical="center"/>
    </xf>
    <xf numFmtId="0" fontId="61" fillId="0" borderId="0" xfId="0" applyFont="1">
      <alignment vertical="center"/>
    </xf>
    <xf numFmtId="0" fontId="38" fillId="0" borderId="0" xfId="0" applyFont="1" applyAlignment="1">
      <alignment vertical="center" shrinkToFit="1"/>
    </xf>
    <xf numFmtId="0" fontId="36" fillId="11" borderId="57" xfId="0" applyFont="1" applyFill="1" applyBorder="1">
      <alignment vertical="center"/>
    </xf>
    <xf numFmtId="0" fontId="36" fillId="11" borderId="58" xfId="0" applyFont="1" applyFill="1" applyBorder="1" applyAlignment="1">
      <alignment horizontal="center" vertical="center"/>
    </xf>
    <xf numFmtId="0" fontId="36" fillId="11" borderId="59" xfId="0" applyFont="1" applyFill="1" applyBorder="1" applyAlignment="1">
      <alignment horizontal="center" vertical="center"/>
    </xf>
    <xf numFmtId="0" fontId="36" fillId="11" borderId="32" xfId="0" applyFont="1" applyFill="1" applyBorder="1" applyAlignment="1">
      <alignment horizontal="center" vertical="center"/>
    </xf>
    <xf numFmtId="191" fontId="36" fillId="0" borderId="4" xfId="8" applyNumberFormat="1" applyFont="1" applyBorder="1" applyAlignment="1">
      <alignment horizontal="center" vertical="center"/>
    </xf>
    <xf numFmtId="191" fontId="36" fillId="0" borderId="15" xfId="8" applyNumberFormat="1" applyFont="1" applyBorder="1" applyAlignment="1">
      <alignment horizontal="center" vertical="center"/>
    </xf>
    <xf numFmtId="191" fontId="36" fillId="0" borderId="25" xfId="8" applyNumberFormat="1" applyFont="1" applyBorder="1" applyAlignment="1">
      <alignment horizontal="center" vertical="center"/>
    </xf>
    <xf numFmtId="192" fontId="36" fillId="0" borderId="60" xfId="8" applyNumberFormat="1" applyFont="1" applyBorder="1" applyAlignment="1">
      <alignment horizontal="center" vertical="center"/>
    </xf>
    <xf numFmtId="192" fontId="36" fillId="0" borderId="61" xfId="8" applyNumberFormat="1" applyFont="1" applyBorder="1" applyAlignment="1">
      <alignment horizontal="center" vertical="center"/>
    </xf>
    <xf numFmtId="192" fontId="36" fillId="0" borderId="62" xfId="8" applyNumberFormat="1" applyFont="1" applyBorder="1" applyAlignment="1">
      <alignment horizontal="center" vertical="center"/>
    </xf>
    <xf numFmtId="38" fontId="43" fillId="13" borderId="15" xfId="8" applyFont="1" applyFill="1" applyBorder="1">
      <alignment vertical="center"/>
    </xf>
    <xf numFmtId="0" fontId="62" fillId="0" borderId="0" xfId="0" applyFont="1">
      <alignment vertical="center"/>
    </xf>
    <xf numFmtId="0" fontId="41" fillId="0" borderId="0" xfId="0" applyFont="1" applyAlignment="1">
      <alignment vertical="center" wrapText="1"/>
    </xf>
    <xf numFmtId="0" fontId="36" fillId="0" borderId="0" xfId="0" applyFont="1" applyAlignment="1">
      <alignment vertical="center" wrapText="1"/>
    </xf>
    <xf numFmtId="0" fontId="36" fillId="19" borderId="0" xfId="0" applyFont="1" applyFill="1">
      <alignment vertical="center"/>
    </xf>
    <xf numFmtId="0" fontId="36" fillId="5" borderId="0" xfId="0" applyFont="1" applyFill="1">
      <alignment vertical="center"/>
    </xf>
    <xf numFmtId="49" fontId="33" fillId="5" borderId="0" xfId="6" applyNumberFormat="1" applyFont="1" applyFill="1" applyBorder="1" applyAlignment="1">
      <alignment horizontal="left" vertical="center"/>
    </xf>
    <xf numFmtId="38" fontId="42" fillId="15" borderId="17" xfId="0" applyNumberFormat="1" applyFont="1" applyFill="1" applyBorder="1">
      <alignment vertical="center"/>
    </xf>
    <xf numFmtId="38" fontId="36" fillId="0" borderId="63" xfId="0" applyNumberFormat="1" applyFont="1" applyBorder="1">
      <alignment vertical="center"/>
    </xf>
    <xf numFmtId="38" fontId="44" fillId="0" borderId="63" xfId="0" applyNumberFormat="1" applyFont="1" applyBorder="1">
      <alignment vertical="center"/>
    </xf>
    <xf numFmtId="180" fontId="44" fillId="0" borderId="63" xfId="9" applyNumberFormat="1" applyFont="1" applyBorder="1">
      <alignment vertical="center"/>
    </xf>
    <xf numFmtId="38" fontId="42" fillId="15" borderId="63" xfId="0" applyNumberFormat="1" applyFont="1" applyFill="1" applyBorder="1">
      <alignment vertical="center"/>
    </xf>
    <xf numFmtId="38" fontId="42" fillId="15" borderId="63" xfId="8" applyFont="1" applyFill="1" applyBorder="1">
      <alignment vertical="center"/>
    </xf>
    <xf numFmtId="0" fontId="36" fillId="0" borderId="4" xfId="0" applyFont="1" applyBorder="1">
      <alignment vertical="center"/>
    </xf>
    <xf numFmtId="0" fontId="36" fillId="0" borderId="14" xfId="0" applyFont="1" applyBorder="1">
      <alignment vertical="center"/>
    </xf>
    <xf numFmtId="0" fontId="36" fillId="13" borderId="15" xfId="0" applyFont="1" applyFill="1" applyBorder="1" applyAlignment="1">
      <alignment horizontal="center" vertical="center"/>
    </xf>
    <xf numFmtId="38" fontId="42" fillId="0" borderId="17" xfId="0" applyNumberFormat="1" applyFont="1" applyFill="1" applyBorder="1">
      <alignment vertical="center"/>
    </xf>
    <xf numFmtId="38" fontId="43" fillId="0" borderId="17" xfId="0" applyNumberFormat="1" applyFont="1" applyFill="1" applyBorder="1">
      <alignment vertical="center"/>
    </xf>
    <xf numFmtId="180" fontId="43" fillId="0" borderId="17" xfId="9" applyNumberFormat="1" applyFont="1" applyFill="1" applyBorder="1">
      <alignment vertical="center"/>
    </xf>
    <xf numFmtId="38" fontId="42" fillId="0" borderId="63" xfId="0" applyNumberFormat="1" applyFont="1" applyFill="1" applyBorder="1">
      <alignment vertical="center"/>
    </xf>
    <xf numFmtId="38" fontId="42" fillId="0" borderId="63" xfId="8" applyFont="1" applyFill="1" applyBorder="1">
      <alignment vertical="center"/>
    </xf>
    <xf numFmtId="38" fontId="43" fillId="0" borderId="63" xfId="0" applyNumberFormat="1" applyFont="1" applyFill="1" applyBorder="1">
      <alignment vertical="center"/>
    </xf>
    <xf numFmtId="180" fontId="43" fillId="0" borderId="63" xfId="9" applyNumberFormat="1" applyFont="1" applyFill="1" applyBorder="1">
      <alignment vertical="center"/>
    </xf>
    <xf numFmtId="38" fontId="42" fillId="0" borderId="15" xfId="0" applyNumberFormat="1" applyFont="1" applyFill="1" applyBorder="1">
      <alignment vertical="center"/>
    </xf>
    <xf numFmtId="38" fontId="43" fillId="0" borderId="15" xfId="0" applyNumberFormat="1" applyFont="1" applyFill="1" applyBorder="1">
      <alignment vertical="center"/>
    </xf>
    <xf numFmtId="180" fontId="43" fillId="0" borderId="15" xfId="9" applyNumberFormat="1" applyFont="1" applyFill="1" applyBorder="1">
      <alignment vertical="center"/>
    </xf>
    <xf numFmtId="38" fontId="36" fillId="15" borderId="17" xfId="0" applyNumberFormat="1" applyFont="1" applyFill="1" applyBorder="1">
      <alignment vertical="center"/>
    </xf>
    <xf numFmtId="38" fontId="36" fillId="15" borderId="12" xfId="0" applyNumberFormat="1" applyFont="1" applyFill="1" applyBorder="1">
      <alignment vertical="center"/>
    </xf>
    <xf numFmtId="38" fontId="36" fillId="15" borderId="63" xfId="0" applyNumberFormat="1" applyFont="1" applyFill="1" applyBorder="1">
      <alignment vertical="center"/>
    </xf>
    <xf numFmtId="0" fontId="42" fillId="11" borderId="17" xfId="0" applyFont="1" applyFill="1" applyBorder="1" applyAlignment="1">
      <alignment horizontal="left" vertical="center"/>
    </xf>
    <xf numFmtId="0" fontId="42" fillId="11" borderId="17" xfId="0" applyFont="1" applyFill="1" applyBorder="1" applyAlignment="1">
      <alignment horizontal="left" vertical="center" wrapText="1"/>
    </xf>
    <xf numFmtId="0" fontId="41" fillId="11" borderId="17" xfId="0" applyFont="1" applyFill="1" applyBorder="1" applyAlignment="1">
      <alignment horizontal="left" vertical="center" wrapText="1"/>
    </xf>
    <xf numFmtId="0" fontId="41" fillId="11" borderId="12" xfId="0" applyFont="1" applyFill="1" applyBorder="1" applyAlignment="1">
      <alignment horizontal="left" vertical="center" wrapText="1"/>
    </xf>
    <xf numFmtId="0" fontId="42" fillId="11" borderId="63" xfId="0" applyFont="1" applyFill="1" applyBorder="1" applyAlignment="1">
      <alignment horizontal="left" vertical="center"/>
    </xf>
    <xf numFmtId="0" fontId="41" fillId="11" borderId="63" xfId="0" applyFont="1" applyFill="1" applyBorder="1" applyAlignment="1">
      <alignment horizontal="left" vertical="center" wrapText="1"/>
    </xf>
    <xf numFmtId="0" fontId="42" fillId="11" borderId="15" xfId="0" applyFont="1" applyFill="1" applyBorder="1">
      <alignment vertical="center"/>
    </xf>
    <xf numFmtId="38" fontId="36" fillId="0" borderId="8" xfId="8" applyFont="1" applyFill="1" applyBorder="1">
      <alignment vertical="center"/>
    </xf>
    <xf numFmtId="38" fontId="36" fillId="0" borderId="43" xfId="8" applyFont="1" applyFill="1" applyBorder="1">
      <alignment vertical="center"/>
    </xf>
    <xf numFmtId="0" fontId="37" fillId="0" borderId="0" xfId="0" applyFont="1" applyAlignment="1">
      <alignment horizontal="left" vertical="center"/>
    </xf>
    <xf numFmtId="0" fontId="63" fillId="0" borderId="0" xfId="0" applyFont="1">
      <alignment vertical="center"/>
    </xf>
    <xf numFmtId="189" fontId="43" fillId="11" borderId="64" xfId="0" applyNumberFormat="1" applyFont="1" applyFill="1" applyBorder="1">
      <alignment vertical="center"/>
    </xf>
    <xf numFmtId="0" fontId="36" fillId="13" borderId="58" xfId="0" applyFont="1" applyFill="1" applyBorder="1">
      <alignment vertical="center"/>
    </xf>
    <xf numFmtId="0" fontId="36" fillId="13" borderId="67" xfId="0" applyFont="1" applyFill="1" applyBorder="1" applyAlignment="1">
      <alignment horizontal="center" vertical="center"/>
    </xf>
    <xf numFmtId="0" fontId="36" fillId="13" borderId="58" xfId="0" applyFont="1" applyFill="1" applyBorder="1" applyAlignment="1">
      <alignment horizontal="distributed" vertical="distributed"/>
    </xf>
    <xf numFmtId="38" fontId="43" fillId="13" borderId="67" xfId="0" applyNumberFormat="1" applyFont="1" applyFill="1" applyBorder="1">
      <alignment vertical="center"/>
    </xf>
    <xf numFmtId="0" fontId="36" fillId="13" borderId="59" xfId="0" applyFont="1" applyFill="1" applyBorder="1" applyAlignment="1">
      <alignment horizontal="distributed" vertical="distributed"/>
    </xf>
    <xf numFmtId="38" fontId="43" fillId="13" borderId="61" xfId="8" applyFont="1" applyFill="1" applyBorder="1">
      <alignment vertical="center"/>
    </xf>
    <xf numFmtId="38" fontId="43" fillId="13" borderId="68" xfId="0" applyNumberFormat="1" applyFont="1" applyFill="1" applyBorder="1">
      <alignment vertical="center"/>
    </xf>
    <xf numFmtId="0" fontId="36" fillId="10" borderId="15" xfId="0" applyFont="1" applyFill="1" applyBorder="1" applyAlignment="1">
      <alignment horizontal="center" vertical="center"/>
    </xf>
    <xf numFmtId="0" fontId="43" fillId="10" borderId="15" xfId="0" applyFont="1" applyFill="1" applyBorder="1">
      <alignment vertical="center"/>
    </xf>
    <xf numFmtId="0" fontId="43" fillId="10" borderId="61" xfId="0" applyFont="1" applyFill="1" applyBorder="1">
      <alignment vertical="center"/>
    </xf>
    <xf numFmtId="38" fontId="36" fillId="0" borderId="17" xfId="0" applyNumberFormat="1" applyFont="1" applyFill="1" applyBorder="1">
      <alignment vertical="center"/>
    </xf>
    <xf numFmtId="38" fontId="36" fillId="0" borderId="12" xfId="0" applyNumberFormat="1" applyFont="1" applyFill="1" applyBorder="1">
      <alignment vertical="center"/>
    </xf>
    <xf numFmtId="38" fontId="36" fillId="0" borderId="63" xfId="0" applyNumberFormat="1" applyFont="1" applyFill="1" applyBorder="1">
      <alignment vertical="center"/>
    </xf>
    <xf numFmtId="0" fontId="38" fillId="0" borderId="0" xfId="0" applyFont="1" applyAlignment="1">
      <alignment vertical="top" wrapText="1"/>
    </xf>
    <xf numFmtId="0" fontId="38" fillId="0" borderId="0" xfId="0" applyFont="1" applyBorder="1" applyAlignment="1">
      <alignment vertical="top" wrapText="1"/>
    </xf>
    <xf numFmtId="38" fontId="42" fillId="0" borderId="16" xfId="0" applyNumberFormat="1" applyFont="1" applyFill="1" applyBorder="1">
      <alignment vertical="center"/>
    </xf>
    <xf numFmtId="38" fontId="42" fillId="15" borderId="16" xfId="0" applyNumberFormat="1" applyFont="1" applyFill="1" applyBorder="1">
      <alignment vertical="center"/>
    </xf>
    <xf numFmtId="38" fontId="42" fillId="0" borderId="16" xfId="8" applyFont="1" applyFill="1" applyBorder="1">
      <alignment vertical="center"/>
    </xf>
    <xf numFmtId="38" fontId="43" fillId="0" borderId="16" xfId="0" applyNumberFormat="1" applyFont="1" applyFill="1" applyBorder="1">
      <alignment vertical="center"/>
    </xf>
    <xf numFmtId="180" fontId="43" fillId="0" borderId="16" xfId="9" applyNumberFormat="1" applyFont="1" applyFill="1" applyBorder="1">
      <alignment vertical="center"/>
    </xf>
    <xf numFmtId="0" fontId="42" fillId="11" borderId="6" xfId="0" applyFont="1" applyFill="1" applyBorder="1" applyAlignment="1">
      <alignment horizontal="left" vertical="center"/>
    </xf>
    <xf numFmtId="0" fontId="36" fillId="0" borderId="2" xfId="0" applyFont="1" applyBorder="1">
      <alignment vertical="center"/>
    </xf>
    <xf numFmtId="0" fontId="42" fillId="11" borderId="69" xfId="0" applyFont="1" applyFill="1" applyBorder="1" applyAlignment="1">
      <alignment horizontal="left" vertical="center"/>
    </xf>
    <xf numFmtId="0" fontId="38" fillId="0" borderId="0" xfId="0" applyFont="1" applyBorder="1" applyAlignment="1">
      <alignment vertical="center"/>
    </xf>
    <xf numFmtId="38" fontId="41" fillId="11" borderId="7" xfId="8" applyFont="1" applyFill="1" applyBorder="1" applyAlignment="1">
      <alignment horizontal="center" vertical="center" wrapText="1"/>
    </xf>
    <xf numFmtId="177" fontId="3" fillId="0" borderId="0" xfId="6" applyNumberFormat="1" applyFont="1" applyFill="1" applyBorder="1" applyAlignment="1">
      <alignment horizontal="right"/>
    </xf>
    <xf numFmtId="178" fontId="18" fillId="0" borderId="0" xfId="6" applyNumberFormat="1" applyFont="1" applyFill="1" applyBorder="1" applyAlignment="1">
      <alignment horizontal="left" vertical="center"/>
    </xf>
    <xf numFmtId="177" fontId="3" fillId="0" borderId="1" xfId="6" applyNumberFormat="1" applyFont="1" applyFill="1" applyBorder="1" applyAlignment="1">
      <alignment horizontal="right"/>
    </xf>
    <xf numFmtId="178" fontId="3" fillId="0" borderId="1" xfId="6" applyNumberFormat="1" applyFont="1" applyFill="1" applyBorder="1" applyAlignment="1">
      <alignment horizontal="right"/>
    </xf>
    <xf numFmtId="0" fontId="3" fillId="0" borderId="1" xfId="6" applyFont="1" applyFill="1" applyBorder="1"/>
    <xf numFmtId="178" fontId="3" fillId="0" borderId="13" xfId="6" applyNumberFormat="1" applyFont="1" applyFill="1" applyBorder="1" applyAlignment="1">
      <alignment horizontal="right"/>
    </xf>
    <xf numFmtId="0" fontId="3" fillId="0" borderId="11" xfId="6" applyFont="1" applyFill="1" applyBorder="1" applyAlignment="1">
      <alignment horizontal="left" wrapText="1"/>
    </xf>
    <xf numFmtId="0" fontId="3" fillId="0" borderId="10" xfId="6" applyFont="1" applyFill="1" applyBorder="1" applyAlignment="1">
      <alignment horizontal="left" wrapText="1"/>
    </xf>
    <xf numFmtId="0" fontId="18" fillId="0" borderId="0" xfId="6" applyFont="1" applyFill="1" applyBorder="1" applyAlignment="1">
      <alignment horizontal="left" vertical="center"/>
    </xf>
    <xf numFmtId="0" fontId="18" fillId="0" borderId="0" xfId="6" applyFont="1"/>
    <xf numFmtId="0" fontId="18" fillId="0" borderId="0" xfId="6" applyFont="1" applyFill="1"/>
    <xf numFmtId="177" fontId="18" fillId="0" borderId="13" xfId="6" applyNumberFormat="1" applyFont="1" applyFill="1" applyBorder="1" applyAlignment="1">
      <alignment horizontal="right" vertical="center" wrapText="1"/>
    </xf>
    <xf numFmtId="177" fontId="18" fillId="0" borderId="11" xfId="6" applyNumberFormat="1" applyFont="1" applyFill="1" applyBorder="1" applyAlignment="1">
      <alignment horizontal="right" vertical="center" wrapText="1"/>
    </xf>
    <xf numFmtId="177" fontId="18" fillId="0" borderId="12" xfId="6" applyNumberFormat="1" applyFont="1" applyFill="1" applyBorder="1" applyAlignment="1"/>
    <xf numFmtId="177" fontId="18" fillId="0" borderId="13" xfId="6" applyNumberFormat="1" applyFont="1" applyFill="1" applyBorder="1" applyAlignment="1">
      <alignment horizontal="centerContinuous" wrapText="1"/>
    </xf>
    <xf numFmtId="188" fontId="18" fillId="0" borderId="13" xfId="6" applyNumberFormat="1" applyFont="1" applyFill="1" applyBorder="1" applyAlignment="1">
      <alignment horizontal="centerContinuous" wrapText="1"/>
    </xf>
    <xf numFmtId="0" fontId="18" fillId="0" borderId="9" xfId="6" applyFont="1" applyFill="1" applyBorder="1" applyAlignment="1">
      <alignment horizontal="center"/>
    </xf>
    <xf numFmtId="0" fontId="18" fillId="0" borderId="0" xfId="6" applyFont="1" applyFill="1" applyBorder="1" applyAlignment="1">
      <alignment horizontal="center"/>
    </xf>
    <xf numFmtId="177" fontId="18" fillId="0" borderId="9" xfId="6" applyNumberFormat="1" applyFont="1" applyFill="1" applyBorder="1" applyAlignment="1">
      <alignment horizontal="right" vertical="center" wrapText="1"/>
    </xf>
    <xf numFmtId="177" fontId="18" fillId="0" borderId="5" xfId="6" applyNumberFormat="1" applyFont="1" applyFill="1" applyBorder="1" applyAlignment="1">
      <alignment horizontal="right" vertical="center" wrapText="1"/>
    </xf>
    <xf numFmtId="177" fontId="18" fillId="0" borderId="8" xfId="6" applyNumberFormat="1" applyFont="1" applyFill="1" applyBorder="1" applyAlignment="1">
      <alignment horizontal="right" vertical="center" wrapText="1"/>
    </xf>
    <xf numFmtId="178" fontId="18" fillId="0" borderId="0" xfId="6" applyNumberFormat="1" applyFont="1" applyFill="1" applyBorder="1" applyAlignment="1">
      <alignment horizontal="right" vertical="center" wrapText="1"/>
    </xf>
    <xf numFmtId="0" fontId="16" fillId="0" borderId="0" xfId="6" applyFont="1" applyBorder="1"/>
    <xf numFmtId="0" fontId="16" fillId="0" borderId="0" xfId="6" applyFont="1" applyFill="1" applyBorder="1"/>
    <xf numFmtId="0" fontId="16" fillId="0" borderId="1" xfId="6" applyFont="1" applyFill="1" applyBorder="1" applyAlignment="1">
      <alignment horizontal="center" vertical="top"/>
    </xf>
    <xf numFmtId="0" fontId="16" fillId="0" borderId="6" xfId="6" applyFont="1" applyFill="1" applyBorder="1" applyAlignment="1">
      <alignment horizontal="center" vertical="top"/>
    </xf>
    <xf numFmtId="0" fontId="16" fillId="0" borderId="9" xfId="6" applyFont="1" applyFill="1" applyBorder="1" applyAlignment="1">
      <alignment horizontal="center" vertical="top"/>
    </xf>
    <xf numFmtId="0" fontId="16" fillId="0" borderId="1" xfId="6" applyFont="1" applyFill="1" applyBorder="1" applyAlignment="1">
      <alignment horizontal="centerContinuous" vertical="top"/>
    </xf>
    <xf numFmtId="0" fontId="16" fillId="0" borderId="1" xfId="6" applyFont="1" applyFill="1" applyBorder="1" applyAlignment="1">
      <alignment horizontal="centerContinuous" vertical="top" wrapText="1"/>
    </xf>
    <xf numFmtId="0" fontId="16" fillId="0" borderId="6" xfId="6" applyFont="1" applyFill="1" applyBorder="1" applyAlignment="1">
      <alignment horizontal="centerContinuous" vertical="top"/>
    </xf>
    <xf numFmtId="49" fontId="48" fillId="0" borderId="0" xfId="6" applyNumberFormat="1" applyFont="1" applyFill="1"/>
    <xf numFmtId="49" fontId="48" fillId="0" borderId="0" xfId="6" applyNumberFormat="1" applyFont="1" applyFill="1" applyAlignment="1">
      <alignment horizontal="left" vertical="center"/>
    </xf>
    <xf numFmtId="0" fontId="13" fillId="0" borderId="0" xfId="6" applyFont="1"/>
    <xf numFmtId="0" fontId="13" fillId="0" borderId="0" xfId="6" applyFont="1" applyFill="1"/>
    <xf numFmtId="0" fontId="13" fillId="0" borderId="0" xfId="6" applyFont="1" applyFill="1" applyAlignment="1">
      <alignment horizontal="right" vertical="center"/>
    </xf>
    <xf numFmtId="177" fontId="13" fillId="0" borderId="0" xfId="6" applyNumberFormat="1" applyFont="1" applyFill="1" applyAlignment="1">
      <alignment horizontal="right"/>
    </xf>
    <xf numFmtId="0" fontId="13" fillId="0" borderId="0" xfId="6" applyFont="1" applyFill="1" applyAlignment="1">
      <alignment horizontal="right"/>
    </xf>
    <xf numFmtId="49" fontId="13" fillId="0" borderId="0" xfId="6" applyNumberFormat="1" applyFont="1" applyFill="1" applyAlignment="1">
      <alignment horizontal="left" vertical="center"/>
    </xf>
    <xf numFmtId="0" fontId="9" fillId="0" borderId="0" xfId="6" applyFont="1"/>
    <xf numFmtId="177" fontId="9" fillId="0" borderId="0" xfId="6" applyNumberFormat="1" applyFont="1" applyFill="1" applyAlignment="1">
      <alignment horizontal="right" vertical="center"/>
    </xf>
    <xf numFmtId="0" fontId="3" fillId="0" borderId="0" xfId="6" applyFont="1" applyFill="1" applyAlignment="1">
      <alignment vertical="center"/>
    </xf>
    <xf numFmtId="0" fontId="9" fillId="0" borderId="0" xfId="6" applyFont="1" applyFill="1" applyAlignment="1">
      <alignment horizontal="right" vertical="center"/>
    </xf>
    <xf numFmtId="0" fontId="3" fillId="3" borderId="0" xfId="6" applyFont="1" applyFill="1"/>
    <xf numFmtId="49" fontId="5" fillId="0" borderId="0" xfId="12" applyNumberFormat="1" applyFont="1">
      <alignment vertical="center"/>
    </xf>
    <xf numFmtId="0" fontId="5" fillId="0" borderId="0" xfId="12" applyNumberFormat="1" applyFont="1">
      <alignment vertical="center"/>
    </xf>
    <xf numFmtId="0" fontId="5" fillId="3" borderId="0" xfId="12" applyNumberFormat="1" applyFont="1" applyFill="1">
      <alignment vertical="center"/>
    </xf>
    <xf numFmtId="0" fontId="5" fillId="0" borderId="0" xfId="12" applyNumberFormat="1" applyFont="1" applyAlignment="1">
      <alignment vertical="center"/>
    </xf>
    <xf numFmtId="0" fontId="12" fillId="0" borderId="0" xfId="12" applyFont="1" applyFill="1" applyAlignment="1">
      <alignment horizontal="left" vertical="center"/>
    </xf>
    <xf numFmtId="0" fontId="5" fillId="7" borderId="0" xfId="12" applyNumberFormat="1" applyFont="1" applyFill="1" applyAlignment="1">
      <alignment vertical="center"/>
    </xf>
    <xf numFmtId="49" fontId="5" fillId="0" borderId="0" xfId="12" applyNumberFormat="1" applyFont="1" applyAlignment="1">
      <alignment vertical="center"/>
    </xf>
    <xf numFmtId="0" fontId="15" fillId="0" borderId="0" xfId="12" applyNumberFormat="1" applyFont="1" applyAlignment="1">
      <alignment vertical="center"/>
    </xf>
    <xf numFmtId="186" fontId="15" fillId="0" borderId="0" xfId="4" applyNumberFormat="1" applyFont="1" applyFill="1" applyBorder="1" applyAlignment="1">
      <alignment horizontal="distributed" vertical="center"/>
    </xf>
    <xf numFmtId="186" fontId="15" fillId="0" borderId="10" xfId="4" applyNumberFormat="1" applyFont="1" applyFill="1" applyBorder="1" applyAlignment="1">
      <alignment horizontal="distributed" vertical="center"/>
    </xf>
    <xf numFmtId="182" fontId="15" fillId="0" borderId="10" xfId="4" quotePrefix="1" applyNumberFormat="1" applyFont="1" applyFill="1" applyBorder="1" applyAlignment="1">
      <alignment horizontal="right" vertical="center"/>
    </xf>
    <xf numFmtId="0" fontId="10" fillId="0" borderId="10" xfId="4" applyFont="1" applyFill="1" applyBorder="1"/>
    <xf numFmtId="49" fontId="15" fillId="0" borderId="10" xfId="4" applyNumberFormat="1" applyFont="1" applyFill="1" applyBorder="1" applyAlignment="1">
      <alignment vertical="center"/>
    </xf>
    <xf numFmtId="183" fontId="15" fillId="0" borderId="10" xfId="4" quotePrefix="1" applyNumberFormat="1" applyFont="1" applyFill="1" applyBorder="1" applyAlignment="1">
      <alignment horizontal="right" vertical="center"/>
    </xf>
    <xf numFmtId="0" fontId="15" fillId="0" borderId="10" xfId="12" applyNumberFormat="1" applyFont="1" applyFill="1" applyBorder="1" applyAlignment="1">
      <alignment vertical="center"/>
    </xf>
    <xf numFmtId="0" fontId="19" fillId="0" borderId="11" xfId="15" applyFont="1" applyFill="1" applyBorder="1" applyAlignment="1">
      <alignment horizontal="left" vertical="center"/>
    </xf>
    <xf numFmtId="0" fontId="15" fillId="0" borderId="10" xfId="4" applyFont="1" applyFill="1" applyBorder="1" applyAlignment="1">
      <alignment vertical="center"/>
    </xf>
    <xf numFmtId="0" fontId="15" fillId="0" borderId="0" xfId="12" applyNumberFormat="1" applyFont="1" applyFill="1" applyAlignment="1">
      <alignment vertical="center"/>
    </xf>
    <xf numFmtId="0" fontId="15" fillId="7" borderId="0" xfId="12" applyNumberFormat="1" applyFont="1" applyFill="1" applyAlignment="1">
      <alignment vertical="center"/>
    </xf>
    <xf numFmtId="49" fontId="15" fillId="0" borderId="0" xfId="12" applyNumberFormat="1" applyFont="1" applyAlignment="1">
      <alignment vertical="center"/>
    </xf>
    <xf numFmtId="0" fontId="5" fillId="0" borderId="0" xfId="4" applyFont="1" applyFill="1" applyBorder="1" applyAlignment="1">
      <alignment vertical="center"/>
    </xf>
    <xf numFmtId="176" fontId="20" fillId="0" borderId="0" xfId="4" applyNumberFormat="1" applyFont="1" applyFill="1" applyBorder="1" applyAlignment="1">
      <alignment horizontal="right" vertical="center"/>
    </xf>
    <xf numFmtId="176" fontId="20" fillId="0" borderId="0" xfId="4" quotePrefix="1" applyNumberFormat="1" applyFont="1" applyFill="1" applyBorder="1" applyAlignment="1">
      <alignment horizontal="right" vertical="center"/>
    </xf>
    <xf numFmtId="176" fontId="20" fillId="0" borderId="9" xfId="12" quotePrefix="1" applyNumberFormat="1" applyFont="1" applyFill="1" applyBorder="1" applyAlignment="1">
      <alignment horizontal="right" vertical="center"/>
    </xf>
    <xf numFmtId="0" fontId="12" fillId="0" borderId="0" xfId="15" applyNumberFormat="1" applyFont="1" applyFill="1" applyBorder="1" applyAlignment="1">
      <alignment horizontal="left" vertical="center"/>
    </xf>
    <xf numFmtId="0" fontId="22" fillId="0" borderId="0" xfId="12" applyNumberFormat="1" applyFont="1" applyFill="1" applyBorder="1" applyAlignment="1">
      <alignment horizontal="left" vertical="center"/>
    </xf>
    <xf numFmtId="0" fontId="5" fillId="2" borderId="0" xfId="12" applyNumberFormat="1" applyFont="1" applyFill="1" applyAlignment="1">
      <alignment vertical="center"/>
    </xf>
    <xf numFmtId="49" fontId="22" fillId="0" borderId="0" xfId="12" applyNumberFormat="1" applyFont="1" applyAlignment="1">
      <alignment vertical="center"/>
    </xf>
    <xf numFmtId="187" fontId="64" fillId="0" borderId="0" xfId="4" applyNumberFormat="1" applyFont="1" applyFill="1" applyBorder="1" applyAlignment="1">
      <alignment horizontal="center" vertical="center"/>
    </xf>
    <xf numFmtId="185" fontId="5" fillId="0" borderId="0" xfId="4" quotePrefix="1" applyNumberFormat="1" applyFont="1" applyFill="1" applyBorder="1" applyAlignment="1">
      <alignment horizontal="right" vertical="center"/>
    </xf>
    <xf numFmtId="49" fontId="5" fillId="0" borderId="0" xfId="4" applyNumberFormat="1" applyFont="1" applyFill="1" applyAlignment="1">
      <alignment vertical="center"/>
    </xf>
    <xf numFmtId="0" fontId="12" fillId="0" borderId="5" xfId="12" applyFont="1" applyFill="1" applyBorder="1" applyAlignment="1">
      <alignment horizontal="left" vertical="center"/>
    </xf>
    <xf numFmtId="49" fontId="22" fillId="0" borderId="0" xfId="4" applyNumberFormat="1" applyFont="1" applyFill="1" applyAlignment="1">
      <alignment horizontal="left" vertical="center"/>
    </xf>
    <xf numFmtId="186" fontId="5" fillId="0" borderId="0" xfId="4" applyNumberFormat="1" applyFont="1" applyFill="1" applyBorder="1" applyAlignment="1">
      <alignment horizontal="center" vertical="center"/>
    </xf>
    <xf numFmtId="0" fontId="5" fillId="6" borderId="0" xfId="12" applyNumberFormat="1" applyFont="1" applyFill="1" applyAlignment="1">
      <alignment vertical="center"/>
    </xf>
    <xf numFmtId="186" fontId="15" fillId="0" borderId="0" xfId="4" applyNumberFormat="1" applyFont="1" applyFill="1" applyBorder="1" applyAlignment="1">
      <alignment horizontal="center" vertical="center"/>
    </xf>
    <xf numFmtId="185" fontId="15" fillId="0" borderId="0" xfId="4" applyNumberFormat="1" applyFont="1" applyFill="1" applyBorder="1" applyAlignment="1">
      <alignment horizontal="right" vertical="center"/>
    </xf>
    <xf numFmtId="182" fontId="15" fillId="0" borderId="0" xfId="4" applyNumberFormat="1" applyFont="1" applyFill="1" applyBorder="1" applyAlignment="1">
      <alignment horizontal="right" vertical="center"/>
    </xf>
    <xf numFmtId="184" fontId="15" fillId="0" borderId="0" xfId="4" applyNumberFormat="1" applyFont="1" applyFill="1" applyBorder="1" applyAlignment="1">
      <alignment horizontal="right" vertical="center"/>
    </xf>
    <xf numFmtId="183" fontId="15" fillId="0" borderId="0" xfId="4" applyNumberFormat="1" applyFont="1" applyFill="1" applyBorder="1" applyAlignment="1">
      <alignment horizontal="right" vertical="center"/>
    </xf>
    <xf numFmtId="0" fontId="15" fillId="0" borderId="6" xfId="12" applyNumberFormat="1" applyFont="1" applyFill="1" applyBorder="1" applyAlignment="1">
      <alignment vertical="center"/>
    </xf>
    <xf numFmtId="49" fontId="15" fillId="0" borderId="0" xfId="4" applyNumberFormat="1" applyFont="1" applyFill="1" applyBorder="1" applyAlignment="1">
      <alignment vertical="center"/>
    </xf>
    <xf numFmtId="0" fontId="15" fillId="4" borderId="0" xfId="12" applyNumberFormat="1" applyFont="1" applyFill="1" applyAlignment="1">
      <alignment vertical="center"/>
    </xf>
    <xf numFmtId="182" fontId="5" fillId="0" borderId="0" xfId="4" applyNumberFormat="1" applyFont="1" applyFill="1" applyBorder="1" applyAlignment="1">
      <alignment vertical="center" justifyLastLine="1"/>
    </xf>
    <xf numFmtId="177" fontId="22" fillId="0" borderId="13" xfId="12" applyNumberFormat="1" applyFont="1" applyFill="1" applyBorder="1" applyAlignment="1">
      <alignment horizontal="right"/>
    </xf>
    <xf numFmtId="177" fontId="22" fillId="0" borderId="12" xfId="12" applyNumberFormat="1" applyFont="1" applyFill="1" applyBorder="1" applyAlignment="1">
      <alignment horizontal="right"/>
    </xf>
    <xf numFmtId="0" fontId="12" fillId="0" borderId="12" xfId="12" applyFont="1" applyFill="1" applyBorder="1" applyAlignment="1">
      <alignment wrapText="1"/>
    </xf>
    <xf numFmtId="177" fontId="12" fillId="0" borderId="12" xfId="12" applyNumberFormat="1" applyFont="1" applyFill="1" applyBorder="1" applyAlignment="1">
      <alignment horizontal="center"/>
    </xf>
    <xf numFmtId="0" fontId="12" fillId="0" borderId="12" xfId="12" applyNumberFormat="1" applyFont="1" applyFill="1" applyBorder="1" applyAlignment="1">
      <alignment horizontal="center"/>
    </xf>
    <xf numFmtId="0" fontId="5" fillId="4" borderId="0" xfId="12" applyNumberFormat="1" applyFont="1" applyFill="1" applyAlignment="1">
      <alignment vertical="center"/>
    </xf>
    <xf numFmtId="0" fontId="12" fillId="0" borderId="8" xfId="12" applyNumberFormat="1" applyFont="1" applyFill="1" applyBorder="1" applyAlignment="1">
      <alignment horizontal="center"/>
    </xf>
    <xf numFmtId="177" fontId="12" fillId="0" borderId="8" xfId="12" applyNumberFormat="1" applyFont="1" applyFill="1" applyBorder="1" applyAlignment="1">
      <alignment horizontal="center"/>
    </xf>
    <xf numFmtId="177" fontId="22" fillId="0" borderId="9" xfId="12" applyNumberFormat="1" applyFont="1" applyFill="1" applyBorder="1" applyAlignment="1">
      <alignment horizontal="right"/>
    </xf>
    <xf numFmtId="177" fontId="22" fillId="0" borderId="8" xfId="12" applyNumberFormat="1" applyFont="1" applyFill="1" applyBorder="1" applyAlignment="1">
      <alignment horizontal="right"/>
    </xf>
    <xf numFmtId="0" fontId="22" fillId="0" borderId="9" xfId="12" applyNumberFormat="1" applyFont="1" applyFill="1" applyBorder="1" applyAlignment="1">
      <alignment horizontal="center" vertical="top"/>
    </xf>
    <xf numFmtId="0" fontId="22" fillId="0" borderId="8" xfId="12" applyNumberFormat="1" applyFont="1" applyFill="1" applyBorder="1" applyAlignment="1">
      <alignment horizontal="center" vertical="top"/>
    </xf>
    <xf numFmtId="0" fontId="5" fillId="0" borderId="8" xfId="12" applyFont="1" applyFill="1" applyBorder="1" applyAlignment="1">
      <alignment horizontal="center" vertical="top" wrapText="1"/>
    </xf>
    <xf numFmtId="0" fontId="22" fillId="0" borderId="6" xfId="12" applyNumberFormat="1" applyFont="1" applyFill="1" applyBorder="1" applyAlignment="1">
      <alignment horizontal="center" vertical="top"/>
    </xf>
    <xf numFmtId="0" fontId="22" fillId="0" borderId="7" xfId="12" applyNumberFormat="1" applyFont="1" applyFill="1" applyBorder="1" applyAlignment="1">
      <alignment horizontal="center" vertical="top"/>
    </xf>
    <xf numFmtId="0" fontId="22" fillId="0" borderId="4" xfId="12" applyNumberFormat="1" applyFont="1" applyFill="1" applyBorder="1" applyAlignment="1">
      <alignment horizontal="centerContinuous" vertical="top"/>
    </xf>
    <xf numFmtId="0" fontId="22" fillId="0" borderId="1" xfId="12" applyNumberFormat="1" applyFont="1" applyFill="1" applyBorder="1" applyAlignment="1">
      <alignment horizontal="centerContinuous" vertical="top"/>
    </xf>
    <xf numFmtId="0" fontId="22" fillId="0" borderId="6" xfId="12" applyNumberFormat="1" applyFont="1" applyFill="1" applyBorder="1" applyAlignment="1">
      <alignment horizontal="centerContinuous" vertical="top"/>
    </xf>
    <xf numFmtId="0" fontId="15" fillId="0" borderId="0" xfId="12" applyFont="1" applyAlignment="1">
      <alignment vertical="center"/>
    </xf>
    <xf numFmtId="0" fontId="26" fillId="0" borderId="0" xfId="12" applyFont="1" applyFill="1" applyAlignment="1">
      <alignment vertical="center"/>
    </xf>
    <xf numFmtId="0" fontId="15" fillId="4" borderId="0" xfId="12" applyFont="1" applyFill="1" applyAlignment="1">
      <alignment vertical="center"/>
    </xf>
    <xf numFmtId="0" fontId="25" fillId="0" borderId="0" xfId="12" applyFont="1" applyAlignment="1">
      <alignment vertical="center"/>
    </xf>
    <xf numFmtId="0" fontId="25" fillId="4" borderId="0" xfId="12" applyFont="1" applyFill="1" applyAlignment="1">
      <alignment vertical="center"/>
    </xf>
    <xf numFmtId="49" fontId="25" fillId="0" borderId="0" xfId="12" applyNumberFormat="1" applyFont="1" applyAlignment="1">
      <alignment vertical="center"/>
    </xf>
    <xf numFmtId="0" fontId="7" fillId="0" borderId="0" xfId="12" applyFont="1" applyAlignment="1">
      <alignment vertical="center"/>
    </xf>
    <xf numFmtId="0" fontId="7" fillId="4" borderId="0" xfId="12" applyFont="1" applyFill="1" applyAlignment="1">
      <alignment vertical="center"/>
    </xf>
    <xf numFmtId="49" fontId="7" fillId="0" borderId="0" xfId="12" applyNumberFormat="1" applyFont="1" applyAlignment="1">
      <alignment vertical="center"/>
    </xf>
    <xf numFmtId="0" fontId="5" fillId="3" borderId="0" xfId="12" applyFont="1" applyFill="1">
      <alignment vertical="center"/>
    </xf>
    <xf numFmtId="0" fontId="5" fillId="2" borderId="0" xfId="12" applyFont="1" applyFill="1">
      <alignment vertical="center"/>
    </xf>
    <xf numFmtId="49" fontId="5" fillId="0" borderId="0" xfId="12" applyNumberFormat="1" applyFont="1" applyFill="1">
      <alignment vertical="center"/>
    </xf>
    <xf numFmtId="0" fontId="22" fillId="11" borderId="0" xfId="12" applyNumberFormat="1" applyFont="1" applyFill="1" applyBorder="1" applyAlignment="1">
      <alignment horizontal="left" vertical="center"/>
    </xf>
    <xf numFmtId="0" fontId="12" fillId="11" borderId="0" xfId="15" applyNumberFormat="1" applyFont="1" applyFill="1" applyBorder="1" applyAlignment="1">
      <alignment horizontal="left" vertical="center"/>
    </xf>
    <xf numFmtId="176" fontId="20" fillId="11" borderId="9" xfId="12" quotePrefix="1" applyNumberFormat="1" applyFont="1" applyFill="1" applyBorder="1" applyAlignment="1">
      <alignment horizontal="right" vertical="center"/>
    </xf>
    <xf numFmtId="189" fontId="29" fillId="0" borderId="0" xfId="8" applyNumberFormat="1" applyFont="1" applyFill="1" applyBorder="1" applyAlignment="1">
      <alignment horizontal="center" vertical="center"/>
    </xf>
    <xf numFmtId="38" fontId="27" fillId="0" borderId="65" xfId="8" applyFont="1" applyBorder="1" applyAlignment="1">
      <alignment horizontal="center" vertical="center"/>
    </xf>
    <xf numFmtId="49" fontId="54" fillId="5" borderId="0" xfId="4" applyNumberFormat="1" applyFont="1" applyFill="1" applyBorder="1" applyAlignment="1">
      <alignment horizontal="left" vertical="center"/>
    </xf>
    <xf numFmtId="176" fontId="20" fillId="5" borderId="9" xfId="12" applyNumberFormat="1" applyFont="1" applyFill="1" applyBorder="1" applyAlignment="1">
      <alignment horizontal="right" vertical="center"/>
    </xf>
    <xf numFmtId="176" fontId="20" fillId="5" borderId="0" xfId="4" applyNumberFormat="1" applyFont="1" applyFill="1" applyBorder="1" applyAlignment="1">
      <alignment horizontal="right" vertical="center"/>
    </xf>
    <xf numFmtId="49" fontId="33" fillId="5" borderId="0" xfId="12" applyNumberFormat="1" applyFont="1" applyFill="1" applyBorder="1" applyAlignment="1">
      <alignment horizontal="left" vertical="center"/>
    </xf>
    <xf numFmtId="49" fontId="53" fillId="5" borderId="0" xfId="12" applyNumberFormat="1" applyFont="1" applyFill="1" applyBorder="1" applyAlignment="1">
      <alignment horizontal="left" vertical="center"/>
    </xf>
    <xf numFmtId="0" fontId="34" fillId="5" borderId="0" xfId="12" applyFont="1" applyFill="1" applyBorder="1" applyAlignment="1">
      <alignment horizontal="left" vertical="center"/>
    </xf>
    <xf numFmtId="176" fontId="55" fillId="5" borderId="0" xfId="12" applyNumberFormat="1" applyFont="1" applyFill="1" applyBorder="1" applyAlignment="1">
      <alignment horizontal="right" vertical="center"/>
    </xf>
    <xf numFmtId="38" fontId="30" fillId="0" borderId="0" xfId="8" applyFont="1" applyFill="1" applyBorder="1" applyAlignment="1">
      <alignment horizontal="center" vertical="center" wrapText="1"/>
    </xf>
    <xf numFmtId="189" fontId="32" fillId="0" borderId="0" xfId="8" applyNumberFormat="1" applyFont="1" applyFill="1" applyBorder="1" applyAlignment="1">
      <alignment horizontal="center" vertical="center"/>
    </xf>
    <xf numFmtId="38" fontId="27" fillId="0" borderId="9" xfId="8" applyFont="1" applyBorder="1" applyAlignment="1">
      <alignment horizontal="center" vertical="center"/>
    </xf>
    <xf numFmtId="0" fontId="42" fillId="11" borderId="53" xfId="0" applyFont="1" applyFill="1" applyBorder="1" applyAlignment="1">
      <alignment horizontal="left" vertical="center" wrapText="1"/>
    </xf>
    <xf numFmtId="38" fontId="42" fillId="0" borderId="53" xfId="0" applyNumberFormat="1" applyFont="1" applyFill="1" applyBorder="1">
      <alignment vertical="center"/>
    </xf>
    <xf numFmtId="38" fontId="42" fillId="15" borderId="53" xfId="0" applyNumberFormat="1" applyFont="1" applyFill="1" applyBorder="1">
      <alignment vertical="center"/>
    </xf>
    <xf numFmtId="38" fontId="43" fillId="0" borderId="53" xfId="0" applyNumberFormat="1" applyFont="1" applyFill="1" applyBorder="1">
      <alignment vertical="center"/>
    </xf>
    <xf numFmtId="180" fontId="43" fillId="0" borderId="53" xfId="9" applyNumberFormat="1" applyFont="1" applyFill="1" applyBorder="1">
      <alignment vertical="center"/>
    </xf>
    <xf numFmtId="38" fontId="27" fillId="0" borderId="0" xfId="8" applyFont="1" applyFill="1" applyBorder="1" applyAlignment="1">
      <alignment horizontal="center" vertical="center"/>
    </xf>
    <xf numFmtId="38" fontId="29" fillId="0" borderId="0" xfId="8" applyFont="1" applyFill="1" applyBorder="1" applyAlignment="1">
      <alignment horizontal="center" vertical="center"/>
    </xf>
    <xf numFmtId="189" fontId="60" fillId="0" borderId="0" xfId="8" applyNumberFormat="1" applyFont="1" applyFill="1" applyBorder="1" applyAlignment="1">
      <alignment horizontal="center" vertical="center"/>
    </xf>
    <xf numFmtId="189" fontId="59" fillId="11" borderId="12" xfId="8" applyNumberFormat="1" applyFont="1" applyFill="1" applyBorder="1" applyAlignment="1">
      <alignment horizontal="center" vertical="center"/>
    </xf>
    <xf numFmtId="189" fontId="58" fillId="11" borderId="12" xfId="8" applyNumberFormat="1" applyFont="1" applyFill="1" applyBorder="1" applyAlignment="1">
      <alignment horizontal="center" vertical="center"/>
    </xf>
    <xf numFmtId="38" fontId="27" fillId="10" borderId="7" xfId="8" applyFont="1" applyFill="1" applyBorder="1" applyAlignment="1">
      <alignment horizontal="center" vertical="center"/>
    </xf>
    <xf numFmtId="38" fontId="58" fillId="17" borderId="52" xfId="8" applyFont="1" applyFill="1" applyBorder="1" applyAlignment="1">
      <alignment horizontal="center" vertical="center"/>
    </xf>
    <xf numFmtId="189" fontId="58" fillId="11" borderId="52" xfId="8" applyNumberFormat="1" applyFont="1" applyFill="1" applyBorder="1" applyAlignment="1">
      <alignment horizontal="center" vertical="center"/>
    </xf>
    <xf numFmtId="38" fontId="57" fillId="10" borderId="7" xfId="8" applyFont="1" applyFill="1" applyBorder="1" applyAlignment="1">
      <alignment horizontal="center" vertical="center" wrapText="1"/>
    </xf>
    <xf numFmtId="38" fontId="27" fillId="10" borderId="3" xfId="8" applyFont="1" applyFill="1" applyBorder="1" applyAlignment="1">
      <alignment horizontal="center" vertical="center"/>
    </xf>
    <xf numFmtId="38" fontId="30" fillId="10" borderId="3" xfId="8" applyFont="1" applyFill="1" applyBorder="1" applyAlignment="1">
      <alignment horizontal="center" vertical="center" wrapText="1"/>
    </xf>
    <xf numFmtId="189" fontId="59" fillId="11" borderId="8" xfId="8" applyNumberFormat="1" applyFont="1" applyFill="1" applyBorder="1" applyAlignment="1">
      <alignment horizontal="center" vertical="center"/>
    </xf>
    <xf numFmtId="0" fontId="65" fillId="0" borderId="0" xfId="0" applyFont="1" applyBorder="1" applyAlignment="1">
      <alignment horizontal="center" vertical="center"/>
    </xf>
    <xf numFmtId="0" fontId="66" fillId="0" borderId="0" xfId="0" applyFont="1">
      <alignment vertical="center"/>
    </xf>
    <xf numFmtId="0" fontId="44" fillId="0" borderId="0" xfId="0" applyFont="1">
      <alignment vertical="center"/>
    </xf>
    <xf numFmtId="0" fontId="65" fillId="0" borderId="70" xfId="0" applyFont="1" applyBorder="1" applyAlignment="1">
      <alignment vertical="center"/>
    </xf>
    <xf numFmtId="0" fontId="65" fillId="0" borderId="71" xfId="0" applyFont="1" applyBorder="1" applyAlignment="1">
      <alignment vertical="center"/>
    </xf>
    <xf numFmtId="0" fontId="36" fillId="0" borderId="72" xfId="0" applyFont="1" applyBorder="1">
      <alignment vertical="center"/>
    </xf>
    <xf numFmtId="0" fontId="36" fillId="0" borderId="71" xfId="0" applyFont="1" applyBorder="1">
      <alignment vertical="center"/>
    </xf>
    <xf numFmtId="0" fontId="44" fillId="19" borderId="0" xfId="0" applyFont="1" applyFill="1" applyAlignment="1">
      <alignment horizontal="center" vertical="center"/>
    </xf>
    <xf numFmtId="0" fontId="36" fillId="19" borderId="0" xfId="0" quotePrefix="1" applyFont="1" applyFill="1" applyAlignment="1">
      <alignment horizontal="center" vertical="center"/>
    </xf>
    <xf numFmtId="0" fontId="43" fillId="5" borderId="48" xfId="0" applyFont="1" applyFill="1" applyBorder="1">
      <alignment vertical="center"/>
    </xf>
    <xf numFmtId="0" fontId="44" fillId="5" borderId="0" xfId="0" applyFont="1" applyFill="1" applyAlignment="1">
      <alignment horizontal="center" vertical="center"/>
    </xf>
    <xf numFmtId="0" fontId="43" fillId="5" borderId="0" xfId="0" applyFont="1" applyFill="1">
      <alignment vertical="center"/>
    </xf>
    <xf numFmtId="181" fontId="68" fillId="12" borderId="48" xfId="16" quotePrefix="1" applyNumberFormat="1" applyFont="1" applyFill="1" applyBorder="1" applyAlignment="1">
      <alignment horizontal="right" vertical="center"/>
    </xf>
    <xf numFmtId="179" fontId="68" fillId="12" borderId="48" xfId="16" quotePrefix="1" applyNumberFormat="1" applyFont="1" applyFill="1" applyBorder="1" applyAlignment="1">
      <alignment horizontal="right" vertical="center"/>
    </xf>
    <xf numFmtId="49" fontId="31" fillId="12" borderId="46" xfId="10" applyNumberFormat="1" applyFont="1" applyFill="1" applyBorder="1" applyAlignment="1">
      <alignment horizontal="center" vertical="center"/>
    </xf>
    <xf numFmtId="49" fontId="31" fillId="5" borderId="0" xfId="12" applyNumberFormat="1" applyFont="1" applyFill="1" applyBorder="1" applyAlignment="1">
      <alignment horizontal="center" vertical="center"/>
    </xf>
    <xf numFmtId="176" fontId="68" fillId="12" borderId="48" xfId="12" quotePrefix="1" applyNumberFormat="1" applyFont="1" applyFill="1" applyBorder="1" applyAlignment="1">
      <alignment horizontal="right" vertical="center"/>
    </xf>
    <xf numFmtId="176" fontId="68" fillId="12" borderId="50" xfId="12" quotePrefix="1" applyNumberFormat="1" applyFont="1" applyFill="1" applyBorder="1" applyAlignment="1">
      <alignment horizontal="right" vertical="center"/>
    </xf>
    <xf numFmtId="49" fontId="55" fillId="5" borderId="0" xfId="6" applyNumberFormat="1" applyFont="1" applyFill="1" applyBorder="1" applyAlignment="1">
      <alignment horizontal="center" vertical="center"/>
    </xf>
    <xf numFmtId="179" fontId="68" fillId="12" borderId="48" xfId="6" quotePrefix="1" applyNumberFormat="1" applyFont="1" applyFill="1" applyBorder="1" applyAlignment="1">
      <alignment horizontal="right" vertical="center"/>
    </xf>
    <xf numFmtId="179" fontId="68" fillId="12" borderId="48" xfId="6" applyNumberFormat="1" applyFont="1" applyFill="1" applyBorder="1" applyAlignment="1">
      <alignment horizontal="right" vertical="center"/>
    </xf>
    <xf numFmtId="49" fontId="55" fillId="5" borderId="0" xfId="4" applyNumberFormat="1" applyFont="1" applyFill="1" applyBorder="1" applyAlignment="1">
      <alignment horizontal="center" vertical="center"/>
    </xf>
    <xf numFmtId="176" fontId="68" fillId="11" borderId="18" xfId="4" quotePrefix="1" applyNumberFormat="1" applyFont="1" applyFill="1" applyBorder="1" applyAlignment="1">
      <alignment horizontal="right" vertical="center"/>
    </xf>
    <xf numFmtId="176" fontId="68" fillId="11" borderId="18" xfId="4" applyNumberFormat="1" applyFont="1" applyFill="1" applyBorder="1" applyAlignment="1">
      <alignment horizontal="right" vertical="center"/>
    </xf>
    <xf numFmtId="0" fontId="69" fillId="0" borderId="0" xfId="0" applyFont="1">
      <alignment vertical="center"/>
    </xf>
    <xf numFmtId="0" fontId="70" fillId="0" borderId="0" xfId="0" applyFont="1">
      <alignment vertical="center"/>
    </xf>
    <xf numFmtId="0" fontId="70" fillId="0" borderId="0" xfId="0" applyFont="1" applyAlignment="1">
      <alignment vertical="top"/>
    </xf>
    <xf numFmtId="0" fontId="70" fillId="0" borderId="0" xfId="0" applyFont="1" applyAlignment="1">
      <alignment horizontal="right" vertical="center"/>
    </xf>
    <xf numFmtId="0" fontId="71" fillId="0" borderId="0" xfId="0" applyFont="1">
      <alignment vertical="center"/>
    </xf>
    <xf numFmtId="0" fontId="73" fillId="0" borderId="0" xfId="0" applyFont="1">
      <alignment vertical="center"/>
    </xf>
    <xf numFmtId="0" fontId="75" fillId="0" borderId="0" xfId="0" applyFont="1">
      <alignment vertical="center"/>
    </xf>
    <xf numFmtId="0" fontId="85" fillId="0" borderId="0" xfId="0" applyFont="1" applyAlignment="1">
      <alignment horizontal="center"/>
    </xf>
    <xf numFmtId="0" fontId="85" fillId="0" borderId="0" xfId="0" applyFont="1" applyAlignment="1">
      <alignment horizontal="center"/>
    </xf>
    <xf numFmtId="0" fontId="42" fillId="19" borderId="3" xfId="0" applyFont="1" applyFill="1" applyBorder="1" applyAlignment="1">
      <alignment horizontal="center" vertical="center"/>
    </xf>
    <xf numFmtId="0" fontId="42" fillId="19" borderId="4" xfId="0" applyFont="1" applyFill="1" applyBorder="1" applyAlignment="1">
      <alignment horizontal="center" vertical="center"/>
    </xf>
    <xf numFmtId="0" fontId="67" fillId="0" borderId="70" xfId="0" applyFont="1" applyBorder="1" applyAlignment="1">
      <alignment horizontal="center" vertical="center"/>
    </xf>
    <xf numFmtId="0" fontId="67" fillId="0" borderId="72" xfId="0" applyFont="1" applyBorder="1" applyAlignment="1">
      <alignment horizontal="center" vertical="center"/>
    </xf>
    <xf numFmtId="0" fontId="67" fillId="0" borderId="71" xfId="0" applyFont="1" applyBorder="1" applyAlignment="1">
      <alignment horizontal="center" vertical="center"/>
    </xf>
    <xf numFmtId="0" fontId="46" fillId="16" borderId="35" xfId="0" applyFont="1" applyFill="1" applyBorder="1" applyAlignment="1">
      <alignment horizontal="center" vertical="center" wrapText="1"/>
    </xf>
    <xf numFmtId="0" fontId="46" fillId="16" borderId="65" xfId="0" applyFont="1" applyFill="1" applyBorder="1" applyAlignment="1">
      <alignment horizontal="center" vertical="center" wrapText="1"/>
    </xf>
    <xf numFmtId="0" fontId="46" fillId="16" borderId="66" xfId="0" applyFont="1" applyFill="1" applyBorder="1" applyAlignment="1">
      <alignment horizontal="center" vertical="center" wrapText="1"/>
    </xf>
    <xf numFmtId="0" fontId="46" fillId="16" borderId="33" xfId="0" applyFont="1" applyFill="1" applyBorder="1" applyAlignment="1">
      <alignment horizontal="center" vertical="center" wrapText="1"/>
    </xf>
    <xf numFmtId="0" fontId="46" fillId="16" borderId="0" xfId="0" applyFont="1" applyFill="1" applyBorder="1" applyAlignment="1">
      <alignment horizontal="center" vertical="center" wrapText="1"/>
    </xf>
    <xf numFmtId="0" fontId="46" fillId="16" borderId="34" xfId="0" applyFont="1" applyFill="1" applyBorder="1" applyAlignment="1">
      <alignment horizontal="center" vertical="center" wrapText="1"/>
    </xf>
    <xf numFmtId="0" fontId="42" fillId="12" borderId="15" xfId="0" applyFont="1" applyFill="1" applyBorder="1" applyAlignment="1">
      <alignment horizontal="center" vertical="center" wrapText="1"/>
    </xf>
    <xf numFmtId="180" fontId="42" fillId="12" borderId="15" xfId="9" applyNumberFormat="1" applyFont="1" applyFill="1" applyBorder="1" applyAlignment="1">
      <alignment horizontal="center" vertical="center"/>
    </xf>
    <xf numFmtId="38" fontId="36" fillId="11" borderId="6" xfId="8" applyFont="1" applyFill="1" applyBorder="1" applyAlignment="1">
      <alignment horizontal="center" vertical="center" wrapText="1"/>
    </xf>
    <xf numFmtId="38" fontId="36" fillId="11" borderId="9" xfId="8" applyFont="1" applyFill="1" applyBorder="1" applyAlignment="1">
      <alignment horizontal="center" vertical="center" wrapText="1"/>
    </xf>
    <xf numFmtId="38" fontId="36" fillId="11" borderId="13" xfId="8" applyFont="1" applyFill="1" applyBorder="1" applyAlignment="1">
      <alignment horizontal="center" vertical="center" wrapText="1"/>
    </xf>
    <xf numFmtId="0" fontId="36" fillId="11" borderId="4" xfId="0" applyFont="1" applyFill="1" applyBorder="1" applyAlignment="1">
      <alignment horizontal="center" vertical="center"/>
    </xf>
    <xf numFmtId="0" fontId="36" fillId="11" borderId="14" xfId="0" applyFont="1" applyFill="1" applyBorder="1" applyAlignment="1">
      <alignment horizontal="center" vertical="center"/>
    </xf>
    <xf numFmtId="0" fontId="36" fillId="11" borderId="3" xfId="0" applyFont="1" applyFill="1" applyBorder="1" applyAlignment="1">
      <alignment horizontal="center" vertical="center"/>
    </xf>
    <xf numFmtId="38" fontId="41" fillId="11" borderId="7" xfId="8" applyFont="1" applyFill="1" applyBorder="1" applyAlignment="1">
      <alignment horizontal="center" vertical="center" wrapText="1"/>
    </xf>
    <xf numFmtId="38" fontId="41" fillId="11" borderId="12" xfId="8" applyFont="1" applyFill="1" applyBorder="1" applyAlignment="1">
      <alignment horizontal="center" vertical="center" wrapText="1"/>
    </xf>
    <xf numFmtId="0" fontId="46" fillId="16" borderId="31" xfId="0" applyFont="1" applyFill="1" applyBorder="1" applyAlignment="1">
      <alignment horizontal="center" vertical="center"/>
    </xf>
    <xf numFmtId="0" fontId="46" fillId="16" borderId="32" xfId="0" applyFont="1" applyFill="1" applyBorder="1" applyAlignment="1">
      <alignment horizontal="center" vertical="center"/>
    </xf>
    <xf numFmtId="0" fontId="46" fillId="16" borderId="22" xfId="0" applyFont="1" applyFill="1" applyBorder="1" applyAlignment="1">
      <alignment horizontal="center" vertical="center"/>
    </xf>
    <xf numFmtId="38" fontId="27" fillId="0" borderId="0" xfId="8" applyFont="1" applyFill="1" applyBorder="1" applyAlignment="1">
      <alignment horizontal="center" vertical="center"/>
    </xf>
    <xf numFmtId="0" fontId="16" fillId="0" borderId="1" xfId="16" applyFont="1" applyFill="1" applyBorder="1" applyAlignment="1">
      <alignment horizontal="left" wrapText="1"/>
    </xf>
    <xf numFmtId="0" fontId="16" fillId="0" borderId="2" xfId="16" applyFont="1" applyFill="1" applyBorder="1" applyAlignment="1">
      <alignment horizontal="left" wrapText="1"/>
    </xf>
    <xf numFmtId="0" fontId="16" fillId="0" borderId="0" xfId="16" applyFont="1" applyFill="1" applyBorder="1" applyAlignment="1">
      <alignment horizontal="left" wrapText="1"/>
    </xf>
    <xf numFmtId="0" fontId="16" fillId="0" borderId="5" xfId="16" applyFont="1" applyFill="1" applyBorder="1" applyAlignment="1">
      <alignment horizontal="left" wrapText="1"/>
    </xf>
    <xf numFmtId="0" fontId="16" fillId="0" borderId="6" xfId="16" applyNumberFormat="1" applyFont="1" applyFill="1" applyBorder="1" applyAlignment="1">
      <alignment horizontal="center" vertical="top" wrapText="1"/>
    </xf>
    <xf numFmtId="0" fontId="16" fillId="0" borderId="9" xfId="16" applyFont="1" applyFill="1" applyBorder="1" applyAlignment="1">
      <alignment horizontal="center" vertical="top" wrapText="1"/>
    </xf>
    <xf numFmtId="0" fontId="18" fillId="0" borderId="0" xfId="16" applyFont="1" applyFill="1" applyBorder="1" applyAlignment="1">
      <alignment horizontal="left" vertical="top"/>
    </xf>
    <xf numFmtId="0" fontId="16" fillId="0" borderId="5" xfId="16" applyFont="1" applyFill="1" applyBorder="1" applyAlignment="1">
      <alignment horizontal="left" vertical="top"/>
    </xf>
    <xf numFmtId="0" fontId="16" fillId="0" borderId="0" xfId="16" applyFont="1" applyFill="1" applyBorder="1" applyAlignment="1">
      <alignment horizontal="left" vertical="top"/>
    </xf>
    <xf numFmtId="0" fontId="16" fillId="0" borderId="10" xfId="16" applyFont="1" applyFill="1" applyBorder="1" applyAlignment="1">
      <alignment horizontal="left" vertical="top"/>
    </xf>
    <xf numFmtId="0" fontId="16" fillId="0" borderId="11" xfId="16" applyFont="1" applyFill="1" applyBorder="1" applyAlignment="1">
      <alignment horizontal="left" vertical="top"/>
    </xf>
    <xf numFmtId="0" fontId="18" fillId="0" borderId="8" xfId="16" applyFont="1" applyFill="1" applyBorder="1" applyAlignment="1">
      <alignment horizontal="center" wrapText="1"/>
    </xf>
    <xf numFmtId="0" fontId="18" fillId="0" borderId="5" xfId="16" applyFont="1" applyFill="1" applyBorder="1" applyAlignment="1">
      <alignment horizontal="center" wrapText="1"/>
    </xf>
    <xf numFmtId="0" fontId="18" fillId="0" borderId="9" xfId="16" applyFont="1" applyFill="1" applyBorder="1" applyAlignment="1">
      <alignment horizontal="center" wrapText="1"/>
    </xf>
    <xf numFmtId="0" fontId="16" fillId="0" borderId="6" xfId="12" applyFont="1" applyFill="1" applyBorder="1" applyAlignment="1">
      <alignment horizontal="center" vertical="top"/>
    </xf>
    <xf numFmtId="0" fontId="16" fillId="0" borderId="1" xfId="12" applyFont="1" applyFill="1" applyBorder="1" applyAlignment="1">
      <alignment horizontal="center" vertical="top"/>
    </xf>
    <xf numFmtId="176" fontId="18" fillId="0" borderId="9" xfId="12" applyNumberFormat="1" applyFont="1" applyFill="1" applyBorder="1" applyAlignment="1">
      <alignment horizontal="center" wrapText="1"/>
    </xf>
    <xf numFmtId="176" fontId="18" fillId="0" borderId="0" xfId="12" applyNumberFormat="1" applyFont="1" applyFill="1" applyBorder="1" applyAlignment="1">
      <alignment horizontal="center" wrapText="1"/>
    </xf>
    <xf numFmtId="176" fontId="18" fillId="0" borderId="5" xfId="12" applyNumberFormat="1" applyFont="1" applyFill="1" applyBorder="1" applyAlignment="1">
      <alignment horizontal="center" wrapText="1"/>
    </xf>
    <xf numFmtId="176" fontId="18" fillId="0" borderId="13" xfId="12" applyNumberFormat="1" applyFont="1" applyFill="1" applyBorder="1" applyAlignment="1">
      <alignment horizontal="center" wrapText="1"/>
    </xf>
    <xf numFmtId="176" fontId="18" fillId="0" borderId="10" xfId="12" applyNumberFormat="1" applyFont="1" applyFill="1" applyBorder="1" applyAlignment="1">
      <alignment horizontal="center" wrapText="1"/>
    </xf>
    <xf numFmtId="176" fontId="18" fillId="0" borderId="11" xfId="12" applyNumberFormat="1" applyFont="1" applyFill="1" applyBorder="1" applyAlignment="1">
      <alignment horizontal="center" wrapText="1"/>
    </xf>
    <xf numFmtId="0" fontId="18" fillId="0" borderId="9" xfId="12" applyFont="1" applyFill="1" applyBorder="1" applyAlignment="1">
      <alignment horizontal="center" wrapText="1"/>
    </xf>
    <xf numFmtId="0" fontId="3" fillId="0" borderId="0" xfId="12" applyFont="1" applyFill="1" applyAlignment="1">
      <alignment horizontal="center"/>
    </xf>
    <xf numFmtId="0" fontId="3" fillId="0" borderId="13" xfId="12" applyFont="1" applyFill="1" applyBorder="1" applyAlignment="1">
      <alignment horizontal="center"/>
    </xf>
    <xf numFmtId="0" fontId="3" fillId="0" borderId="10" xfId="12" applyFont="1" applyFill="1" applyBorder="1" applyAlignment="1">
      <alignment horizontal="center"/>
    </xf>
    <xf numFmtId="176" fontId="18" fillId="0" borderId="13" xfId="12" applyNumberFormat="1" applyFont="1" applyFill="1" applyBorder="1" applyAlignment="1">
      <alignment horizontal="center"/>
    </xf>
    <xf numFmtId="176" fontId="18" fillId="0" borderId="10" xfId="12" applyNumberFormat="1" applyFont="1" applyFill="1" applyBorder="1" applyAlignment="1">
      <alignment horizontal="center"/>
    </xf>
    <xf numFmtId="176" fontId="18" fillId="0" borderId="11" xfId="12" applyNumberFormat="1" applyFont="1" applyFill="1" applyBorder="1" applyAlignment="1">
      <alignment horizontal="center"/>
    </xf>
    <xf numFmtId="0" fontId="18" fillId="0" borderId="13" xfId="12" applyFont="1" applyFill="1" applyBorder="1" applyAlignment="1">
      <alignment horizontal="center"/>
    </xf>
    <xf numFmtId="0" fontId="18" fillId="0" borderId="10" xfId="12" applyFont="1" applyFill="1" applyBorder="1" applyAlignment="1">
      <alignment horizontal="center"/>
    </xf>
    <xf numFmtId="0" fontId="18" fillId="0" borderId="11" xfId="12" applyFont="1" applyFill="1" applyBorder="1" applyAlignment="1">
      <alignment horizontal="center"/>
    </xf>
    <xf numFmtId="0" fontId="16" fillId="0" borderId="1" xfId="12" applyFont="1" applyFill="1" applyBorder="1" applyAlignment="1">
      <alignment horizontal="left" wrapText="1"/>
    </xf>
    <xf numFmtId="0" fontId="16" fillId="0" borderId="2" xfId="12" applyFont="1" applyFill="1" applyBorder="1" applyAlignment="1">
      <alignment horizontal="left" wrapText="1"/>
    </xf>
    <xf numFmtId="0" fontId="3" fillId="0" borderId="0" xfId="12" applyFont="1" applyFill="1" applyBorder="1" applyAlignment="1">
      <alignment horizontal="left"/>
    </xf>
    <xf numFmtId="0" fontId="3" fillId="0" borderId="5" xfId="12" applyFont="1" applyFill="1" applyBorder="1" applyAlignment="1">
      <alignment horizontal="left"/>
    </xf>
    <xf numFmtId="176" fontId="16" fillId="0" borderId="7" xfId="12" applyNumberFormat="1" applyFont="1" applyFill="1" applyBorder="1" applyAlignment="1">
      <alignment horizontal="center" vertical="top" wrapText="1"/>
    </xf>
    <xf numFmtId="176" fontId="3" fillId="0" borderId="8" xfId="12" applyNumberFormat="1" applyFont="1" applyFill="1" applyBorder="1" applyAlignment="1">
      <alignment horizontal="center" vertical="top" wrapText="1"/>
    </xf>
    <xf numFmtId="176" fontId="16" fillId="0" borderId="6" xfId="12" applyNumberFormat="1" applyFont="1" applyFill="1" applyBorder="1" applyAlignment="1">
      <alignment horizontal="center" vertical="top" wrapText="1"/>
    </xf>
    <xf numFmtId="176" fontId="16" fillId="0" borderId="1" xfId="12" applyNumberFormat="1" applyFont="1" applyFill="1" applyBorder="1" applyAlignment="1">
      <alignment horizontal="center" vertical="top" wrapText="1"/>
    </xf>
    <xf numFmtId="176" fontId="16" fillId="0" borderId="2" xfId="12" applyNumberFormat="1" applyFont="1" applyFill="1" applyBorder="1" applyAlignment="1">
      <alignment horizontal="center" vertical="top" wrapText="1"/>
    </xf>
    <xf numFmtId="176" fontId="16" fillId="0" borderId="6" xfId="12" applyNumberFormat="1" applyFont="1" applyFill="1" applyBorder="1" applyAlignment="1">
      <alignment horizontal="center" vertical="top"/>
    </xf>
    <xf numFmtId="176" fontId="16" fillId="0" borderId="1" xfId="12" applyNumberFormat="1" applyFont="1" applyFill="1" applyBorder="1" applyAlignment="1">
      <alignment horizontal="center" vertical="top"/>
    </xf>
    <xf numFmtId="176" fontId="16" fillId="0" borderId="2" xfId="12" applyNumberFormat="1" applyFont="1" applyFill="1" applyBorder="1" applyAlignment="1">
      <alignment horizontal="center" vertical="top"/>
    </xf>
    <xf numFmtId="0" fontId="16" fillId="0" borderId="2" xfId="12" applyFont="1" applyFill="1" applyBorder="1" applyAlignment="1">
      <alignment horizontal="center" vertical="top"/>
    </xf>
    <xf numFmtId="0" fontId="18" fillId="0" borderId="8" xfId="12" applyFont="1" applyFill="1" applyBorder="1" applyAlignment="1">
      <alignment horizontal="center" wrapText="1"/>
    </xf>
    <xf numFmtId="0" fontId="18" fillId="0" borderId="8" xfId="12" applyFont="1" applyFill="1" applyBorder="1" applyAlignment="1">
      <alignment horizontal="center"/>
    </xf>
    <xf numFmtId="0" fontId="18" fillId="0" borderId="9" xfId="12" applyFont="1" applyFill="1" applyBorder="1" applyAlignment="1">
      <alignment horizontal="center"/>
    </xf>
    <xf numFmtId="0" fontId="18" fillId="0" borderId="0" xfId="12" applyFont="1" applyFill="1" applyBorder="1" applyAlignment="1">
      <alignment horizontal="left" vertical="top" wrapText="1"/>
    </xf>
    <xf numFmtId="0" fontId="18" fillId="0" borderId="5" xfId="12" applyFont="1" applyFill="1" applyBorder="1" applyAlignment="1">
      <alignment horizontal="left" vertical="top" wrapText="1"/>
    </xf>
    <xf numFmtId="0" fontId="3" fillId="0" borderId="0" xfId="12" applyFont="1" applyFill="1" applyAlignment="1">
      <alignment horizontal="left" vertical="top" wrapText="1"/>
    </xf>
    <xf numFmtId="0" fontId="3" fillId="0" borderId="5" xfId="12" applyFont="1" applyFill="1" applyBorder="1" applyAlignment="1">
      <alignment horizontal="left" vertical="top" wrapText="1"/>
    </xf>
    <xf numFmtId="0" fontId="3" fillId="0" borderId="10" xfId="12" applyFont="1" applyFill="1" applyBorder="1" applyAlignment="1">
      <alignment horizontal="left" vertical="top" wrapText="1"/>
    </xf>
    <xf numFmtId="0" fontId="3" fillId="0" borderId="11" xfId="12" applyFont="1" applyFill="1" applyBorder="1" applyAlignment="1">
      <alignment horizontal="left" vertical="top" wrapText="1"/>
    </xf>
    <xf numFmtId="176" fontId="18" fillId="0" borderId="8" xfId="12" applyNumberFormat="1" applyFont="1" applyFill="1" applyBorder="1" applyAlignment="1">
      <alignment horizontal="center" wrapText="1"/>
    </xf>
    <xf numFmtId="176" fontId="18" fillId="0" borderId="8" xfId="12" applyNumberFormat="1" applyFont="1" applyFill="1" applyBorder="1" applyAlignment="1">
      <alignment horizontal="center"/>
    </xf>
    <xf numFmtId="0" fontId="16" fillId="0" borderId="1" xfId="6" applyFont="1" applyFill="1" applyBorder="1" applyAlignment="1">
      <alignment horizontal="left" wrapText="1"/>
    </xf>
    <xf numFmtId="0" fontId="16" fillId="0" borderId="2" xfId="6" applyFont="1" applyFill="1" applyBorder="1" applyAlignment="1">
      <alignment horizontal="left"/>
    </xf>
    <xf numFmtId="0" fontId="16" fillId="0" borderId="0" xfId="6" applyFont="1" applyFill="1" applyBorder="1" applyAlignment="1">
      <alignment horizontal="left"/>
    </xf>
    <xf numFmtId="0" fontId="16" fillId="0" borderId="5" xfId="6" applyFont="1" applyFill="1" applyBorder="1" applyAlignment="1">
      <alignment horizontal="left"/>
    </xf>
    <xf numFmtId="0" fontId="18" fillId="0" borderId="0" xfId="6" applyFont="1" applyFill="1" applyBorder="1" applyAlignment="1">
      <alignment horizontal="left" vertical="top"/>
    </xf>
    <xf numFmtId="0" fontId="18" fillId="0" borderId="5" xfId="6" applyFont="1" applyFill="1" applyBorder="1" applyAlignment="1">
      <alignment horizontal="left" vertical="top"/>
    </xf>
    <xf numFmtId="0" fontId="18" fillId="0" borderId="10" xfId="6" applyFont="1" applyFill="1" applyBorder="1" applyAlignment="1">
      <alignment horizontal="left" vertical="top"/>
    </xf>
    <xf numFmtId="0" fontId="18" fillId="0" borderId="11" xfId="6" applyFont="1" applyFill="1" applyBorder="1" applyAlignment="1">
      <alignment horizontal="left" vertical="top"/>
    </xf>
    <xf numFmtId="177" fontId="12" fillId="0" borderId="8" xfId="12" applyNumberFormat="1" applyFont="1" applyFill="1" applyBorder="1" applyAlignment="1">
      <alignment horizontal="center" wrapText="1"/>
    </xf>
    <xf numFmtId="0" fontId="12" fillId="0" borderId="9" xfId="12" applyNumberFormat="1" applyFont="1" applyFill="1" applyBorder="1" applyAlignment="1">
      <alignment horizontal="center" wrapText="1"/>
    </xf>
    <xf numFmtId="0" fontId="12" fillId="0" borderId="9" xfId="12" applyFont="1" applyFill="1" applyBorder="1" applyAlignment="1">
      <alignment horizontal="center" wrapText="1"/>
    </xf>
    <xf numFmtId="0" fontId="22" fillId="0" borderId="1" xfId="12" applyFont="1" applyFill="1" applyBorder="1" applyAlignment="1">
      <alignment horizontal="left" wrapText="1"/>
    </xf>
    <xf numFmtId="0" fontId="22" fillId="0" borderId="2" xfId="12" applyFont="1" applyFill="1" applyBorder="1" applyAlignment="1">
      <alignment horizontal="left" wrapText="1"/>
    </xf>
    <xf numFmtId="0" fontId="22" fillId="0" borderId="0" xfId="12" applyFont="1" applyFill="1" applyBorder="1" applyAlignment="1">
      <alignment horizontal="left" wrapText="1"/>
    </xf>
    <xf numFmtId="0" fontId="22" fillId="0" borderId="5" xfId="12" applyFont="1" applyFill="1" applyBorder="1" applyAlignment="1">
      <alignment horizontal="left" wrapText="1"/>
    </xf>
    <xf numFmtId="0" fontId="22" fillId="0" borderId="7" xfId="12" applyNumberFormat="1" applyFont="1" applyFill="1" applyBorder="1" applyAlignment="1">
      <alignment horizontal="center" vertical="top" wrapText="1"/>
    </xf>
    <xf numFmtId="0" fontId="22" fillId="0" borderId="8" xfId="12" applyNumberFormat="1" applyFont="1" applyFill="1" applyBorder="1" applyAlignment="1">
      <alignment horizontal="center" vertical="top" wrapText="1"/>
    </xf>
    <xf numFmtId="0" fontId="12" fillId="0" borderId="0" xfId="12" applyFont="1" applyFill="1" applyAlignment="1">
      <alignment horizontal="left" vertical="top" wrapText="1"/>
    </xf>
    <xf numFmtId="0" fontId="12" fillId="0" borderId="5" xfId="12" applyFont="1" applyFill="1" applyBorder="1" applyAlignment="1">
      <alignment horizontal="left" vertical="top" wrapText="1"/>
    </xf>
    <xf numFmtId="0" fontId="12" fillId="0" borderId="10" xfId="12" applyFont="1" applyFill="1" applyBorder="1" applyAlignment="1">
      <alignment horizontal="left" vertical="top" wrapText="1"/>
    </xf>
    <xf numFmtId="0" fontId="12" fillId="0" borderId="11" xfId="12" applyFont="1" applyFill="1" applyBorder="1" applyAlignment="1">
      <alignment horizontal="left" vertical="top" wrapText="1"/>
    </xf>
    <xf numFmtId="0" fontId="12" fillId="0" borderId="8" xfId="12" applyFont="1" applyFill="1" applyBorder="1" applyAlignment="1">
      <alignment horizontal="center" wrapText="1"/>
    </xf>
    <xf numFmtId="0" fontId="12" fillId="0" borderId="8" xfId="12" applyNumberFormat="1" applyFont="1" applyFill="1" applyBorder="1" applyAlignment="1">
      <alignment horizontal="center" wrapText="1"/>
    </xf>
  </cellXfs>
  <cellStyles count="17">
    <cellStyle name="パーセント" xfId="9" builtinId="5"/>
    <cellStyle name="桁区切り" xfId="8" builtinId="6"/>
    <cellStyle name="桁区切り 2" xfId="3" xr:uid="{00000000-0005-0000-0000-000002000000}"/>
    <cellStyle name="桁区切り 4" xfId="7" xr:uid="{00000000-0005-0000-0000-000003000000}"/>
    <cellStyle name="標準" xfId="0" builtinId="0"/>
    <cellStyle name="標準 2" xfId="1" xr:uid="{00000000-0005-0000-0000-000005000000}"/>
    <cellStyle name="標準 2 2" xfId="5" xr:uid="{00000000-0005-0000-0000-000006000000}"/>
    <cellStyle name="標準 2 3" xfId="16" xr:uid="{00000000-0005-0000-0000-000007000000}"/>
    <cellStyle name="標準 3" xfId="4" xr:uid="{00000000-0005-0000-0000-000008000000}"/>
    <cellStyle name="標準 3 2" xfId="12" xr:uid="{00000000-0005-0000-0000-000009000000}"/>
    <cellStyle name="標準 3 2 2" xfId="14" xr:uid="{00000000-0005-0000-0000-00000A000000}"/>
    <cellStyle name="標準 4" xfId="2" xr:uid="{00000000-0005-0000-0000-00000B000000}"/>
    <cellStyle name="標準 4 2" xfId="13" xr:uid="{00000000-0005-0000-0000-00000C000000}"/>
    <cellStyle name="標準 5" xfId="6" xr:uid="{00000000-0005-0000-0000-00000D000000}"/>
    <cellStyle name="標準 6" xfId="11" xr:uid="{00000000-0005-0000-0000-00000E000000}"/>
    <cellStyle name="標準_A006" xfId="15" xr:uid="{00000000-0005-0000-0000-00000F000000}"/>
    <cellStyle name="標準_平成15年確報集計字種" xfId="10" xr:uid="{00000000-0005-0000-0000-000010000000}"/>
  </cellStyles>
  <dxfs count="0"/>
  <tableStyles count="0" defaultTableStyle="TableStyleMedium2" defaultPivotStyle="PivotStyleLight16"/>
  <colors>
    <mruColors>
      <color rgb="FF97E4FF"/>
      <color rgb="FF99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HGP創英角ｺﾞｼｯｸUB" panose="020B0900000000000000" pitchFamily="50" charset="-128"/>
                <a:ea typeface="HGP創英角ｺﾞｼｯｸUB" panose="020B0900000000000000" pitchFamily="50" charset="-128"/>
                <a:cs typeface="+mn-cs"/>
              </a:defRPr>
            </a:pPr>
            <a:r>
              <a:rPr lang="en-US" altLang="ja-JP" sz="1200">
                <a:latin typeface="HGP創英角ｺﾞｼｯｸUB" panose="020B0900000000000000" pitchFamily="50" charset="-128"/>
                <a:ea typeface="HGP創英角ｺﾞｼｯｸUB" panose="020B0900000000000000" pitchFamily="50" charset="-128"/>
              </a:rPr>
              <a:t>75</a:t>
            </a:r>
            <a:r>
              <a:rPr lang="ja-JP" altLang="en-US" sz="1200">
                <a:latin typeface="HGP創英角ｺﾞｼｯｸUB" panose="020B0900000000000000" pitchFamily="50" charset="-128"/>
                <a:ea typeface="HGP創英角ｺﾞｼｯｸUB" panose="020B0900000000000000" pitchFamily="50" charset="-128"/>
              </a:rPr>
              <a:t>歳以上の単身・夫婦のみ世帯数</a:t>
            </a:r>
          </a:p>
        </c:rich>
      </c:tx>
      <c:layout>
        <c:manualLayout>
          <c:xMode val="edge"/>
          <c:yMode val="edge"/>
          <c:x val="0.28274288548577103"/>
          <c:y val="6.4546298524911453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HGP創英角ｺﾞｼｯｸUB" panose="020B0900000000000000" pitchFamily="50" charset="-128"/>
              <a:ea typeface="HGP創英角ｺﾞｼｯｸUB" panose="020B0900000000000000" pitchFamily="50" charset="-128"/>
              <a:cs typeface="+mn-cs"/>
            </a:defRPr>
          </a:pPr>
          <a:endParaRPr lang="ja-JP"/>
        </a:p>
      </c:txPr>
    </c:title>
    <c:autoTitleDeleted val="0"/>
    <c:plotArea>
      <c:layout>
        <c:manualLayout>
          <c:layoutTarget val="inner"/>
          <c:xMode val="edge"/>
          <c:yMode val="edge"/>
          <c:x val="0.11081714785651792"/>
          <c:y val="0.21631830629297763"/>
          <c:w val="0.85862729658792647"/>
          <c:h val="0.56648966779326271"/>
        </c:manualLayout>
      </c:layout>
      <c:barChart>
        <c:barDir val="col"/>
        <c:grouping val="stacked"/>
        <c:varyColors val="0"/>
        <c:ser>
          <c:idx val="0"/>
          <c:order val="0"/>
          <c:tx>
            <c:strRef>
              <c:f>住宅確保要配慮者!$B$19</c:f>
              <c:strCache>
                <c:ptCount val="1"/>
                <c:pt idx="0">
                  <c:v>75歳以上単身世帯</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住宅確保要配慮者!$C$15:$D$15</c:f>
              <c:strCache>
                <c:ptCount val="2"/>
                <c:pt idx="0">
                  <c:v>世帯数</c:v>
                </c:pt>
                <c:pt idx="1">
                  <c:v>世帯人員</c:v>
                </c:pt>
              </c:strCache>
            </c:strRef>
          </c:cat>
          <c:val>
            <c:numRef>
              <c:f>住宅確保要配慮者!$C$19:$D$19</c:f>
              <c:numCache>
                <c:formatCode>#,##0_);[Red]\(#,##0\)</c:formatCode>
                <c:ptCount val="2"/>
                <c:pt idx="0">
                  <c:v>0</c:v>
                </c:pt>
                <c:pt idx="1">
                  <c:v>0</c:v>
                </c:pt>
              </c:numCache>
            </c:numRef>
          </c:val>
          <c:extLst>
            <c:ext xmlns:c16="http://schemas.microsoft.com/office/drawing/2014/chart" uri="{C3380CC4-5D6E-409C-BE32-E72D297353CC}">
              <c16:uniqueId val="{00000000-72BD-4679-90C2-6285311023B4}"/>
            </c:ext>
          </c:extLst>
        </c:ser>
        <c:ser>
          <c:idx val="1"/>
          <c:order val="1"/>
          <c:tx>
            <c:strRef>
              <c:f>住宅確保要配慮者!$B$20</c:f>
              <c:strCache>
                <c:ptCount val="1"/>
                <c:pt idx="0">
                  <c:v>75歳以上夫婦のみ世帯</c:v>
                </c:pt>
              </c:strCache>
            </c:strRef>
          </c:tx>
          <c:spPr>
            <a:solidFill>
              <a:schemeClr val="accent2">
                <a:lumMod val="40000"/>
                <a:lumOff val="6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住宅確保要配慮者!$C$15:$D$15</c:f>
              <c:strCache>
                <c:ptCount val="2"/>
                <c:pt idx="0">
                  <c:v>世帯数</c:v>
                </c:pt>
                <c:pt idx="1">
                  <c:v>世帯人員</c:v>
                </c:pt>
              </c:strCache>
            </c:strRef>
          </c:cat>
          <c:val>
            <c:numRef>
              <c:f>住宅確保要配慮者!$C$20:$D$20</c:f>
              <c:numCache>
                <c:formatCode>#,##0_);[Red]\(#,##0\)</c:formatCode>
                <c:ptCount val="2"/>
                <c:pt idx="0">
                  <c:v>0</c:v>
                </c:pt>
                <c:pt idx="1">
                  <c:v>0</c:v>
                </c:pt>
              </c:numCache>
            </c:numRef>
          </c:val>
          <c:extLst>
            <c:ext xmlns:c16="http://schemas.microsoft.com/office/drawing/2014/chart" uri="{C3380CC4-5D6E-409C-BE32-E72D297353CC}">
              <c16:uniqueId val="{00000001-72BD-4679-90C2-6285311023B4}"/>
            </c:ext>
          </c:extLst>
        </c:ser>
        <c:dLbls>
          <c:showLegendKey val="0"/>
          <c:showVal val="0"/>
          <c:showCatName val="0"/>
          <c:showSerName val="0"/>
          <c:showPercent val="0"/>
          <c:showBubbleSize val="0"/>
        </c:dLbls>
        <c:gapWidth val="150"/>
        <c:overlap val="100"/>
        <c:axId val="314454800"/>
        <c:axId val="314445552"/>
      </c:barChart>
      <c:catAx>
        <c:axId val="314454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14445552"/>
        <c:crosses val="autoZero"/>
        <c:auto val="1"/>
        <c:lblAlgn val="ctr"/>
        <c:lblOffset val="100"/>
        <c:noMultiLvlLbl val="0"/>
      </c:catAx>
      <c:valAx>
        <c:axId val="314445552"/>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14454800"/>
        <c:crosses val="autoZero"/>
        <c:crossBetween val="between"/>
      </c:valAx>
      <c:spPr>
        <a:noFill/>
        <a:ln>
          <a:solidFill>
            <a:sysClr val="windowText" lastClr="000000"/>
          </a:solidFill>
        </a:ln>
        <a:effectLst/>
      </c:spPr>
    </c:plotArea>
    <c:legend>
      <c:legendPos val="b"/>
      <c:layout>
        <c:manualLayout>
          <c:xMode val="edge"/>
          <c:yMode val="edge"/>
          <c:x val="0.1966447944006999"/>
          <c:y val="0.89215615016448724"/>
          <c:w val="0.57326947320561306"/>
          <c:h val="0.104651946359981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t>高齢者の単身・夫婦のみ世帯数</a:t>
            </a:r>
          </a:p>
        </c:rich>
      </c:tx>
      <c:layout>
        <c:manualLayout>
          <c:xMode val="edge"/>
          <c:yMode val="edge"/>
          <c:x val="0.30277777777777776"/>
          <c:y val="2.6143790849673203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barChart>
        <c:barDir val="col"/>
        <c:grouping val="stack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bg1"/>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B9E2-42BC-AE6C-1F7EFF8AE109}"/>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B9E2-42BC-AE6C-1F7EFF8AE109}"/>
            </c:ext>
          </c:extLst>
        </c:ser>
        <c:dLbls>
          <c:showLegendKey val="0"/>
          <c:showVal val="0"/>
          <c:showCatName val="0"/>
          <c:showSerName val="0"/>
          <c:showPercent val="0"/>
          <c:showBubbleSize val="0"/>
        </c:dLbls>
        <c:gapWidth val="110"/>
        <c:overlap val="100"/>
        <c:axId val="141958400"/>
        <c:axId val="141954592"/>
      </c:barChart>
      <c:catAx>
        <c:axId val="141958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141954592"/>
        <c:crosses val="autoZero"/>
        <c:auto val="1"/>
        <c:lblAlgn val="ctr"/>
        <c:lblOffset val="100"/>
        <c:noMultiLvlLbl val="0"/>
      </c:catAx>
      <c:valAx>
        <c:axId val="1419545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141958400"/>
        <c:crosses val="autoZero"/>
        <c:crossBetween val="between"/>
      </c:valAx>
      <c:spPr>
        <a:noFill/>
        <a:ln>
          <a:solidFill>
            <a:sysClr val="windowText" lastClr="000000"/>
          </a:solidFill>
        </a:ln>
        <a:effectLst/>
      </c:spPr>
    </c:plotArea>
    <c:legend>
      <c:legendPos val="b"/>
      <c:layout>
        <c:manualLayout>
          <c:xMode val="edge"/>
          <c:yMode val="edge"/>
          <c:x val="0.40902793910516239"/>
          <c:y val="0.88682170542635663"/>
          <c:w val="0.20622066662009608"/>
          <c:h val="8.2170542635658914E-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sz="100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HG創英角ﾎﾟｯﾌﾟ体" panose="040B0A09000000000000" pitchFamily="49" charset="-128"/>
                <a:ea typeface="HG創英角ﾎﾟｯﾌﾟ体" panose="040B0A09000000000000" pitchFamily="49" charset="-128"/>
                <a:cs typeface="+mn-cs"/>
              </a:defRPr>
            </a:pPr>
            <a:r>
              <a:rPr lang="ja-JP" altLang="en-US" sz="1200">
                <a:latin typeface="HG創英角ﾎﾟｯﾌﾟ体" panose="040B0A09000000000000" pitchFamily="49" charset="-128"/>
                <a:ea typeface="HG創英角ﾎﾟｯﾌﾟ体" panose="040B0A09000000000000" pitchFamily="49" charset="-128"/>
              </a:rPr>
              <a:t>年収別に見た</a:t>
            </a:r>
            <a:r>
              <a:rPr lang="ja-JP" sz="1200">
                <a:latin typeface="HG創英角ﾎﾟｯﾌﾟ体" panose="040B0A09000000000000" pitchFamily="49" charset="-128"/>
                <a:ea typeface="HG創英角ﾎﾟｯﾌﾟ体" panose="040B0A09000000000000" pitchFamily="49" charset="-128"/>
              </a:rPr>
              <a:t>借家で暮らす高齢単身・夫婦のみ世帯数</a:t>
            </a:r>
            <a:br>
              <a:rPr lang="en-US" sz="1200">
                <a:latin typeface="HG創英角ﾎﾟｯﾌﾟ体" panose="040B0A09000000000000" pitchFamily="49" charset="-128"/>
                <a:ea typeface="HG創英角ﾎﾟｯﾌﾟ体" panose="040B0A09000000000000" pitchFamily="49" charset="-128"/>
              </a:rPr>
            </a:br>
            <a:r>
              <a:rPr lang="ja-JP" sz="1200">
                <a:latin typeface="HG創英角ﾎﾟｯﾌﾟ体" panose="040B0A09000000000000" pitchFamily="49" charset="-128"/>
                <a:ea typeface="HG創英角ﾎﾟｯﾌﾟ体" panose="040B0A09000000000000" pitchFamily="49" charset="-128"/>
              </a:rPr>
              <a:t>（推計値）</a:t>
            </a:r>
          </a:p>
        </c:rich>
      </c:tx>
      <c:layout>
        <c:manualLayout>
          <c:xMode val="edge"/>
          <c:yMode val="edge"/>
          <c:x val="0.1737322834645669"/>
          <c:y val="1.6734980197988653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HG創英角ﾎﾟｯﾌﾟ体" panose="040B0A09000000000000" pitchFamily="49" charset="-128"/>
              <a:ea typeface="HG創英角ﾎﾟｯﾌﾟ体" panose="040B0A09000000000000" pitchFamily="49" charset="-128"/>
              <a:cs typeface="+mn-cs"/>
            </a:defRPr>
          </a:pPr>
          <a:endParaRPr lang="ja-JP"/>
        </a:p>
      </c:txPr>
    </c:title>
    <c:autoTitleDeleted val="0"/>
    <c:plotArea>
      <c:layout>
        <c:manualLayout>
          <c:layoutTarget val="inner"/>
          <c:xMode val="edge"/>
          <c:yMode val="edge"/>
          <c:x val="9.4732352720655152E-2"/>
          <c:y val="0.23318598476865149"/>
          <c:w val="0.87914714406794392"/>
          <c:h val="0.51319413206164266"/>
        </c:manualLayout>
      </c:layout>
      <c:barChart>
        <c:barDir val="col"/>
        <c:grouping val="clustered"/>
        <c:varyColors val="0"/>
        <c:ser>
          <c:idx val="0"/>
          <c:order val="0"/>
          <c:tx>
            <c:strRef>
              <c:f>'住宅確保要配慮者 (修正)'!$B$53</c:f>
              <c:strCache>
                <c:ptCount val="1"/>
                <c:pt idx="0">
                  <c:v>　高齢単身（借家）</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'住宅確保要配慮者 (修正)'!$D$49:$F$49</c:f>
              <c:strCache>
                <c:ptCount val="3"/>
                <c:pt idx="0">
                  <c:v>年収100万円未満</c:v>
                </c:pt>
                <c:pt idx="1">
                  <c:v>100～200万円未満</c:v>
                </c:pt>
                <c:pt idx="2">
                  <c:v>200～300万円未満</c:v>
                </c:pt>
              </c:strCache>
            </c:strRef>
          </c:cat>
          <c:val>
            <c:numRef>
              <c:f>'住宅確保要配慮者 (修正)'!$D$53:$F$53</c:f>
              <c:numCache>
                <c:formatCode>#,##0_);[Red]\(#,##0\)</c:formatCode>
                <c:ptCount val="3"/>
                <c:pt idx="0">
                  <c:v>0</c:v>
                </c:pt>
                <c:pt idx="1">
                  <c:v>0</c:v>
                </c:pt>
                <c:pt idx="2">
                  <c:v>0</c:v>
                </c:pt>
              </c:numCache>
            </c:numRef>
          </c:val>
          <c:extLst>
            <c:ext xmlns:c16="http://schemas.microsoft.com/office/drawing/2014/chart" uri="{C3380CC4-5D6E-409C-BE32-E72D297353CC}">
              <c16:uniqueId val="{00000000-A75A-483F-8F45-38CCBF0953D3}"/>
            </c:ext>
          </c:extLst>
        </c:ser>
        <c:ser>
          <c:idx val="1"/>
          <c:order val="1"/>
          <c:tx>
            <c:strRef>
              <c:f>'住宅確保要配慮者 (修正)'!$B$59</c:f>
              <c:strCache>
                <c:ptCount val="1"/>
                <c:pt idx="0">
                  <c:v>　高齢夫婦（借家）</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'住宅確保要配慮者 (修正)'!$D$49:$F$49</c:f>
              <c:strCache>
                <c:ptCount val="3"/>
                <c:pt idx="0">
                  <c:v>年収100万円未満</c:v>
                </c:pt>
                <c:pt idx="1">
                  <c:v>100～200万円未満</c:v>
                </c:pt>
                <c:pt idx="2">
                  <c:v>200～300万円未満</c:v>
                </c:pt>
              </c:strCache>
            </c:strRef>
          </c:cat>
          <c:val>
            <c:numRef>
              <c:f>'住宅確保要配慮者 (修正)'!$D$59:$F$59</c:f>
              <c:numCache>
                <c:formatCode>#,##0_);[Red]\(#,##0\)</c:formatCode>
                <c:ptCount val="3"/>
                <c:pt idx="0">
                  <c:v>0</c:v>
                </c:pt>
                <c:pt idx="1">
                  <c:v>0</c:v>
                </c:pt>
                <c:pt idx="2">
                  <c:v>0</c:v>
                </c:pt>
              </c:numCache>
            </c:numRef>
          </c:val>
          <c:extLst>
            <c:ext xmlns:c16="http://schemas.microsoft.com/office/drawing/2014/chart" uri="{C3380CC4-5D6E-409C-BE32-E72D297353CC}">
              <c16:uniqueId val="{00000001-A75A-483F-8F45-38CCBF0953D3}"/>
            </c:ext>
          </c:extLst>
        </c:ser>
        <c:dLbls>
          <c:showLegendKey val="0"/>
          <c:showVal val="0"/>
          <c:showCatName val="0"/>
          <c:showSerName val="0"/>
          <c:showPercent val="0"/>
          <c:showBubbleSize val="0"/>
        </c:dLbls>
        <c:gapWidth val="100"/>
        <c:overlap val="-30"/>
        <c:axId val="517830224"/>
        <c:axId val="517824240"/>
      </c:barChart>
      <c:catAx>
        <c:axId val="517830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517824240"/>
        <c:crosses val="autoZero"/>
        <c:auto val="1"/>
        <c:lblAlgn val="ctr"/>
        <c:lblOffset val="100"/>
        <c:noMultiLvlLbl val="0"/>
      </c:catAx>
      <c:valAx>
        <c:axId val="517824240"/>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517830224"/>
        <c:crosses val="autoZero"/>
        <c:crossBetween val="between"/>
      </c:valAx>
      <c:spPr>
        <a:noFill/>
        <a:ln>
          <a:solidFill>
            <a:sysClr val="windowText" lastClr="000000"/>
          </a:solidFill>
        </a:ln>
        <a:effectLst/>
      </c:spPr>
    </c:plotArea>
    <c:legend>
      <c:legendPos val="b"/>
      <c:layout>
        <c:manualLayout>
          <c:xMode val="edge"/>
          <c:yMode val="edge"/>
          <c:x val="0.21503045179495722"/>
          <c:y val="0.83857025758215553"/>
          <c:w val="0.54124137931034477"/>
          <c:h val="6.271293375394321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HGP創英角ｺﾞｼｯｸUB" panose="020B0900000000000000" pitchFamily="50" charset="-128"/>
                <a:ea typeface="HGP創英角ｺﾞｼｯｸUB" panose="020B0900000000000000" pitchFamily="50" charset="-128"/>
                <a:cs typeface="+mn-cs"/>
              </a:defRPr>
            </a:pPr>
            <a:r>
              <a:rPr lang="en-US" altLang="ja-JP" sz="1200">
                <a:latin typeface="HGP創英角ｺﾞｼｯｸUB" panose="020B0900000000000000" pitchFamily="50" charset="-128"/>
                <a:ea typeface="HGP創英角ｺﾞｼｯｸUB" panose="020B0900000000000000" pitchFamily="50" charset="-128"/>
              </a:rPr>
              <a:t>75</a:t>
            </a:r>
            <a:r>
              <a:rPr lang="ja-JP" altLang="en-US" sz="1200">
                <a:latin typeface="HGP創英角ｺﾞｼｯｸUB" panose="020B0900000000000000" pitchFamily="50" charset="-128"/>
                <a:ea typeface="HGP創英角ｺﾞｼｯｸUB" panose="020B0900000000000000" pitchFamily="50" charset="-128"/>
              </a:rPr>
              <a:t>歳以上の単身・夫婦のみ世帯数</a:t>
            </a:r>
          </a:p>
        </c:rich>
      </c:tx>
      <c:layout>
        <c:manualLayout>
          <c:xMode val="edge"/>
          <c:yMode val="edge"/>
          <c:x val="0.28274288548577103"/>
          <c:y val="6.4546298524911453E-3"/>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HGP創英角ｺﾞｼｯｸUB" panose="020B0900000000000000" pitchFamily="50" charset="-128"/>
              <a:ea typeface="HGP創英角ｺﾞｼｯｸUB" panose="020B0900000000000000" pitchFamily="50" charset="-128"/>
              <a:cs typeface="+mn-cs"/>
            </a:defRPr>
          </a:pPr>
          <a:endParaRPr lang="ja-JP"/>
        </a:p>
      </c:txPr>
    </c:title>
    <c:autoTitleDeleted val="0"/>
    <c:plotArea>
      <c:layout>
        <c:manualLayout>
          <c:layoutTarget val="inner"/>
          <c:xMode val="edge"/>
          <c:yMode val="edge"/>
          <c:x val="0.11081714785651792"/>
          <c:y val="0.21631830629297763"/>
          <c:w val="0.85862729658792647"/>
          <c:h val="0.56648966779326271"/>
        </c:manualLayout>
      </c:layout>
      <c:barChart>
        <c:barDir val="col"/>
        <c:grouping val="stacked"/>
        <c:varyColors val="0"/>
        <c:ser>
          <c:idx val="0"/>
          <c:order val="0"/>
          <c:tx>
            <c:strRef>
              <c:f>'住宅確保要配慮者 (修正)'!$B$37</c:f>
              <c:strCache>
                <c:ptCount val="1"/>
                <c:pt idx="0">
                  <c:v>75歳以上単身世帯</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'住宅確保要配慮者 (修正)'!$C$33:$D$33</c:f>
              <c:strCache>
                <c:ptCount val="2"/>
                <c:pt idx="0">
                  <c:v>世帯数</c:v>
                </c:pt>
                <c:pt idx="1">
                  <c:v>世帯人員</c:v>
                </c:pt>
              </c:strCache>
            </c:strRef>
          </c:cat>
          <c:val>
            <c:numRef>
              <c:f>'住宅確保要配慮者 (修正)'!$C$37:$D$37</c:f>
              <c:numCache>
                <c:formatCode>#,##0_);[Red]\(#,##0\)</c:formatCode>
                <c:ptCount val="2"/>
                <c:pt idx="0">
                  <c:v>0</c:v>
                </c:pt>
                <c:pt idx="1">
                  <c:v>0</c:v>
                </c:pt>
              </c:numCache>
            </c:numRef>
          </c:val>
          <c:extLst>
            <c:ext xmlns:c16="http://schemas.microsoft.com/office/drawing/2014/chart" uri="{C3380CC4-5D6E-409C-BE32-E72D297353CC}">
              <c16:uniqueId val="{00000000-AF82-49BD-8592-2184F3BE859B}"/>
            </c:ext>
          </c:extLst>
        </c:ser>
        <c:ser>
          <c:idx val="1"/>
          <c:order val="1"/>
          <c:tx>
            <c:strRef>
              <c:f>'住宅確保要配慮者 (修正)'!$B$38</c:f>
              <c:strCache>
                <c:ptCount val="1"/>
                <c:pt idx="0">
                  <c:v>75歳以上夫婦のみ世帯</c:v>
                </c:pt>
              </c:strCache>
            </c:strRef>
          </c:tx>
          <c:spPr>
            <a:solidFill>
              <a:schemeClr val="accent2">
                <a:lumMod val="40000"/>
                <a:lumOff val="6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'住宅確保要配慮者 (修正)'!$C$33:$D$33</c:f>
              <c:strCache>
                <c:ptCount val="2"/>
                <c:pt idx="0">
                  <c:v>世帯数</c:v>
                </c:pt>
                <c:pt idx="1">
                  <c:v>世帯人員</c:v>
                </c:pt>
              </c:strCache>
            </c:strRef>
          </c:cat>
          <c:val>
            <c:numRef>
              <c:f>'住宅確保要配慮者 (修正)'!$C$38:$D$38</c:f>
              <c:numCache>
                <c:formatCode>#,##0_);[Red]\(#,##0\)</c:formatCode>
                <c:ptCount val="2"/>
                <c:pt idx="0">
                  <c:v>0</c:v>
                </c:pt>
                <c:pt idx="1">
                  <c:v>0</c:v>
                </c:pt>
              </c:numCache>
            </c:numRef>
          </c:val>
          <c:extLst>
            <c:ext xmlns:c16="http://schemas.microsoft.com/office/drawing/2014/chart" uri="{C3380CC4-5D6E-409C-BE32-E72D297353CC}">
              <c16:uniqueId val="{00000001-AF82-49BD-8592-2184F3BE859B}"/>
            </c:ext>
          </c:extLst>
        </c:ser>
        <c:dLbls>
          <c:showLegendKey val="0"/>
          <c:showVal val="0"/>
          <c:showCatName val="0"/>
          <c:showSerName val="0"/>
          <c:showPercent val="0"/>
          <c:showBubbleSize val="0"/>
        </c:dLbls>
        <c:gapWidth val="150"/>
        <c:overlap val="100"/>
        <c:axId val="517828048"/>
        <c:axId val="517830768"/>
      </c:barChart>
      <c:catAx>
        <c:axId val="517828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7830768"/>
        <c:crosses val="autoZero"/>
        <c:auto val="1"/>
        <c:lblAlgn val="ctr"/>
        <c:lblOffset val="100"/>
        <c:noMultiLvlLbl val="0"/>
      </c:catAx>
      <c:valAx>
        <c:axId val="517830768"/>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17828048"/>
        <c:crosses val="autoZero"/>
        <c:crossBetween val="between"/>
      </c:valAx>
      <c:spPr>
        <a:noFill/>
        <a:ln>
          <a:solidFill>
            <a:sysClr val="windowText" lastClr="000000"/>
          </a:solidFill>
        </a:ln>
        <a:effectLst/>
      </c:spPr>
    </c:plotArea>
    <c:legend>
      <c:legendPos val="b"/>
      <c:layout>
        <c:manualLayout>
          <c:xMode val="edge"/>
          <c:yMode val="edge"/>
          <c:x val="0.1966447944006999"/>
          <c:y val="0.89215615016448724"/>
          <c:w val="0.57326947320561306"/>
          <c:h val="0.104651946359981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colorful4">
  <dgm:title val=""/>
  <dgm:desc val=""/>
  <dgm:catLst>
    <dgm:cat type="colorful" pri="10400"/>
  </dgm:catLst>
  <dgm:styleLbl name="node0">
    <dgm:fillClrLst meth="repeat">
      <a:schemeClr val="accent3"/>
    </dgm:fillClrLst>
    <dgm:linClrLst meth="repeat">
      <a:schemeClr val="lt1"/>
    </dgm:linClrLst>
    <dgm:effectClrLst/>
    <dgm:txLinClrLst/>
    <dgm:txFillClrLst/>
    <dgm:txEffectClrLst/>
  </dgm:styleLbl>
  <dgm:styleLbl name="node1">
    <dgm:fillClrLst>
      <a:schemeClr val="accent4"/>
      <a:schemeClr val="accent5"/>
    </dgm:fillClrLst>
    <dgm:linClrLst meth="repeat">
      <a:schemeClr val="lt1"/>
    </dgm:linClrLst>
    <dgm:effectClrLst/>
    <dgm:txLinClrLst/>
    <dgm:txFillClrLst/>
    <dgm:txEffectClrLst/>
  </dgm:styleLbl>
  <dgm:styleLbl name="alignNode1">
    <dgm:fillClrLst>
      <a:schemeClr val="accent4"/>
      <a:schemeClr val="accent5"/>
    </dgm:fillClrLst>
    <dgm:linClrLst>
      <a:schemeClr val="accent4"/>
      <a:schemeClr val="accent5"/>
    </dgm:linClrLst>
    <dgm:effectClrLst/>
    <dgm:txLinClrLst/>
    <dgm:txFillClrLst/>
    <dgm:txEffectClrLst/>
  </dgm:styleLbl>
  <dgm:styleLbl name="lnNode1">
    <dgm:fillClrLst>
      <a:schemeClr val="accent4"/>
      <a:schemeClr val="accent5"/>
    </dgm:fillClrLst>
    <dgm:linClrLst meth="repeat">
      <a:schemeClr val="lt1"/>
    </dgm:linClrLst>
    <dgm:effectClrLst/>
    <dgm:txLinClrLst/>
    <dgm:txFillClrLst/>
    <dgm:txEffectClrLst/>
  </dgm:styleLbl>
  <dgm:styleLbl name="vennNode1">
    <dgm:fillClrLst>
      <a:schemeClr val="accent4">
        <a:alpha val="50000"/>
      </a:schemeClr>
      <a:schemeClr val="accent5">
        <a:alpha val="50000"/>
      </a:schemeClr>
    </dgm:fillClrLst>
    <dgm:linClrLst meth="repeat">
      <a:schemeClr val="lt1"/>
    </dgm:linClrLst>
    <dgm:effectClrLst/>
    <dgm:txLinClrLst/>
    <dgm:txFillClrLst/>
    <dgm:txEffectClrLst/>
  </dgm:styleLbl>
  <dgm:styleLbl name="node2">
    <dgm:fillClrLst>
      <a:schemeClr val="accent5"/>
    </dgm:fillClrLst>
    <dgm:linClrLst meth="repeat">
      <a:schemeClr val="lt1"/>
    </dgm:linClrLst>
    <dgm:effectClrLst/>
    <dgm:txLinClrLst/>
    <dgm:txFillClrLst/>
    <dgm:txEffectClrLst/>
  </dgm:styleLbl>
  <dgm:styleLbl name="node3">
    <dgm:fillClrLst>
      <a:schemeClr val="accent6"/>
    </dgm:fillClrLst>
    <dgm:linClrLst meth="repeat">
      <a:schemeClr val="lt1"/>
    </dgm:linClrLst>
    <dgm:effectClrLst/>
    <dgm:txLinClrLst/>
    <dgm:txFillClrLst/>
    <dgm:txEffectClrLst/>
  </dgm:styleLbl>
  <dgm:styleLbl name="node4">
    <dgm:fillClrLst>
      <a:schemeClr val="accent1"/>
    </dgm:fillClrLst>
    <dgm:linClrLst meth="repeat">
      <a:schemeClr val="lt1"/>
    </dgm:linClrLst>
    <dgm:effectClrLst/>
    <dgm:txLinClrLst/>
    <dgm:txFillClrLst/>
    <dgm:txEffectClrLst/>
  </dgm:styleLbl>
  <dgm:styleLbl name="fgImgPlace1">
    <dgm:fillClrLst>
      <a:schemeClr val="accent4">
        <a:tint val="50000"/>
      </a:schemeClr>
      <a:schemeClr val="accent5">
        <a:tint val="50000"/>
      </a:schemeClr>
    </dgm:fillClrLst>
    <dgm:linClrLst meth="repeat">
      <a:schemeClr val="lt1"/>
    </dgm:linClrLst>
    <dgm:effectClrLst/>
    <dgm:txLinClrLst/>
    <dgm:txFillClrLst meth="repeat">
      <a:schemeClr val="lt1"/>
    </dgm:txFillClrLst>
    <dgm:txEffectClrLst/>
  </dgm:styleLbl>
  <dgm:styleLbl name="align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4">
        <a:tint val="50000"/>
      </a:schemeClr>
      <a:schemeClr val="accent5">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4"/>
      <a:schemeClr val="accent5"/>
    </dgm:fillClrLst>
    <dgm:linClrLst meth="repeat">
      <a:schemeClr val="lt1"/>
    </dgm:linClrLst>
    <dgm:effectClrLst/>
    <dgm:txLinClrLst/>
    <dgm:txFillClrLst/>
    <dgm:txEffectClrLst/>
  </dgm:styleLbl>
  <dgm:styleLbl name="fgSibTrans2D1">
    <dgm:fillClrLst>
      <a:schemeClr val="accent4"/>
      <a:schemeClr val="accent5"/>
    </dgm:fillClrLst>
    <dgm:linClrLst meth="repeat">
      <a:schemeClr val="lt1"/>
    </dgm:linClrLst>
    <dgm:effectClrLst/>
    <dgm:txLinClrLst/>
    <dgm:txFillClrLst meth="repeat">
      <a:schemeClr val="lt1"/>
    </dgm:txFillClrLst>
    <dgm:txEffectClrLst/>
  </dgm:styleLbl>
  <dgm:styleLbl name="bgSibTrans2D1">
    <dgm:fillClrLst>
      <a:schemeClr val="accent4"/>
      <a:schemeClr val="accent5"/>
    </dgm:fillClrLst>
    <dgm:linClrLst meth="repeat">
      <a:schemeClr val="lt1"/>
    </dgm:linClrLst>
    <dgm:effectClrLst/>
    <dgm:txLinClrLst/>
    <dgm:txFillClrLst meth="repeat">
      <a:schemeClr val="lt1"/>
    </dgm:txFillClrLst>
    <dgm:txEffectClrLst/>
  </dgm:styleLbl>
  <dgm:styleLbl name="sibTrans1D1">
    <dgm:fillClrLst/>
    <dgm:linClrLst>
      <a:schemeClr val="accent4"/>
      <a:schemeClr val="accent5"/>
    </dgm:linClrLst>
    <dgm:effectClrLst/>
    <dgm:txLinClrLst/>
    <dgm:txFillClrLst meth="repeat">
      <a:schemeClr val="tx1"/>
    </dgm:txFillClrLst>
    <dgm:txEffectClrLst/>
  </dgm:styleLbl>
  <dgm:styleLbl name="callout">
    <dgm:fillClrLst meth="repeat">
      <a:schemeClr val="accent4"/>
    </dgm:fillClrLst>
    <dgm:linClrLst meth="repeat">
      <a:schemeClr val="accent4">
        <a:tint val="50000"/>
      </a:schemeClr>
    </dgm:linClrLst>
    <dgm:effectClrLst/>
    <dgm:txLinClrLst/>
    <dgm:txFillClrLst meth="repeat">
      <a:schemeClr val="tx1"/>
    </dgm:txFillClrLst>
    <dgm:txEffectClrLst/>
  </dgm:styleLbl>
  <dgm:styleLbl name="asst0">
    <dgm:fillClrLst meth="repeat">
      <a:schemeClr val="accent4"/>
    </dgm:fillClrLst>
    <dgm:linClrLst meth="repeat">
      <a:schemeClr val="lt1">
        <a:shade val="80000"/>
      </a:schemeClr>
    </dgm:linClrLst>
    <dgm:effectClrLst/>
    <dgm:txLinClrLst/>
    <dgm:txFillClrLst/>
    <dgm:txEffectClrLst/>
  </dgm:styleLbl>
  <dgm:styleLbl name="asst1">
    <dgm:fillClrLst meth="repeat">
      <a:schemeClr val="accent5"/>
    </dgm:fillClrLst>
    <dgm:linClrLst meth="repeat">
      <a:schemeClr val="lt1">
        <a:shade val="80000"/>
      </a:schemeClr>
    </dgm:linClrLst>
    <dgm:effectClrLst/>
    <dgm:txLinClrLst/>
    <dgm:txFillClrLst/>
    <dgm:txEffectClrLst/>
  </dgm:styleLbl>
  <dgm:styleLbl name="asst2">
    <dgm:fillClrLst>
      <a:schemeClr val="accent6"/>
    </dgm:fillClrLst>
    <dgm:linClrLst meth="repeat">
      <a:schemeClr val="lt1"/>
    </dgm:linClrLst>
    <dgm:effectClrLst/>
    <dgm:txLinClrLst/>
    <dgm:txFillClrLst/>
    <dgm:txEffectClrLst/>
  </dgm:styleLbl>
  <dgm:styleLbl name="asst3">
    <dgm:fillClrLst>
      <a:schemeClr val="accent1"/>
    </dgm:fillClrLst>
    <dgm:linClrLst meth="repeat">
      <a:schemeClr val="lt1"/>
    </dgm:linClrLst>
    <dgm:effectClrLst/>
    <dgm:txLinClrLst/>
    <dgm:txFillClrLst/>
    <dgm:txEffectClrLst/>
  </dgm:styleLbl>
  <dgm:styleLbl name="asst4">
    <dgm:fillClrLst>
      <a:schemeClr val="accent2"/>
    </dgm:fillClrLst>
    <dgm:linClrLst meth="repeat">
      <a:schemeClr val="lt1"/>
    </dgm:linClrLst>
    <dgm:effectClrLst/>
    <dgm:txLinClrLst/>
    <dgm:txFillClrLst/>
    <dgm:txEffectClrLst/>
  </dgm:styleLbl>
  <dgm:styleLbl name="parChTrans2D1">
    <dgm:fillClrLst meth="repeat">
      <a:schemeClr val="accent4"/>
    </dgm:fillClrLst>
    <dgm:linClrLst meth="repeat">
      <a:schemeClr val="lt1"/>
    </dgm:linClrLst>
    <dgm:effectClrLst/>
    <dgm:txLinClrLst/>
    <dgm:txFillClrLst meth="repeat">
      <a:schemeClr val="lt1"/>
    </dgm:txFillClrLst>
    <dgm:txEffectClrLst/>
  </dgm:styleLbl>
  <dgm:styleLbl name="parChTrans2D2">
    <dgm:fillClrLst meth="repeat">
      <a:schemeClr val="accent5"/>
    </dgm:fillClrLst>
    <dgm:linClrLst meth="repeat">
      <a:schemeClr val="lt1"/>
    </dgm:linClrLst>
    <dgm:effectClrLst/>
    <dgm:txLinClrLst/>
    <dgm:txFillClrLst/>
    <dgm:txEffectClrLst/>
  </dgm:styleLbl>
  <dgm:styleLbl name="parChTrans2D3">
    <dgm:fillClrLst meth="repeat">
      <a:schemeClr val="accent5"/>
    </dgm:fillClrLst>
    <dgm:linClrLst meth="repeat">
      <a:schemeClr val="lt1"/>
    </dgm:linClrLst>
    <dgm:effectClrLst/>
    <dgm:txLinClrLst/>
    <dgm:txFillClrLst/>
    <dgm:txEffectClrLst/>
  </dgm:styleLbl>
  <dgm:styleLbl name="parChTrans2D4">
    <dgm:fillClrLst meth="repeat">
      <a:schemeClr val="accent6"/>
    </dgm:fillClrLst>
    <dgm:linClrLst meth="repeat">
      <a:schemeClr val="lt1"/>
    </dgm:linClrLst>
    <dgm:effectClrLst/>
    <dgm:txLinClrLst/>
    <dgm:txFillClrLst meth="repeat">
      <a:schemeClr val="lt1"/>
    </dgm:txFillClrLst>
    <dgm:txEffectClrLst/>
  </dgm:styleLbl>
  <dgm:styleLbl name="parChTrans1D1">
    <dgm:fillClrLst meth="repeat">
      <a:schemeClr val="accent4"/>
    </dgm:fillClrLst>
    <dgm:linClrLst meth="repeat">
      <a:schemeClr val="accent4"/>
    </dgm:linClrLst>
    <dgm:effectClrLst/>
    <dgm:txLinClrLst/>
    <dgm:txFillClrLst meth="repeat">
      <a:schemeClr val="tx1"/>
    </dgm:txFillClrLst>
    <dgm:txEffectClrLst/>
  </dgm:styleLbl>
  <dgm:styleLbl name="parChTrans1D2">
    <dgm:fillClrLst meth="repeat">
      <a:schemeClr val="accent4">
        <a:tint val="90000"/>
      </a:schemeClr>
    </dgm:fillClrLst>
    <dgm:linClrLst meth="repeat">
      <a:schemeClr val="accent5"/>
    </dgm:linClrLst>
    <dgm:effectClrLst/>
    <dgm:txLinClrLst/>
    <dgm:txFillClrLst meth="repeat">
      <a:schemeClr val="tx1"/>
    </dgm:txFillClrLst>
    <dgm:txEffectClrLst/>
  </dgm:styleLbl>
  <dgm:styleLbl name="parChTrans1D3">
    <dgm:fillClrLst meth="repeat">
      <a:schemeClr val="accent4">
        <a:tint val="70000"/>
      </a:schemeClr>
    </dgm:fillClrLst>
    <dgm:linClrLst meth="repeat">
      <a:schemeClr val="accent6"/>
    </dgm:linClrLst>
    <dgm:effectClrLst/>
    <dgm:txLinClrLst/>
    <dgm:txFillClrLst meth="repeat">
      <a:schemeClr val="tx1"/>
    </dgm:txFillClrLst>
    <dgm:txEffectClrLst/>
  </dgm:styleLbl>
  <dgm:styleLbl name="parChTrans1D4">
    <dgm:fillClrLst meth="repeat">
      <a:schemeClr val="accent4">
        <a:tint val="50000"/>
      </a:schemeClr>
    </dgm:fillClrLst>
    <dgm:linClrLst meth="repeat">
      <a:schemeClr val="accent1"/>
    </dgm:linClrLst>
    <dgm:effectClrLst/>
    <dgm:txLinClrLst/>
    <dgm:txFillClrLst meth="repeat">
      <a:schemeClr val="tx1"/>
    </dgm:txFillClrLst>
    <dgm:txEffectClrLst/>
  </dgm:styleLbl>
  <dgm:styleLbl name="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conF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align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4"/>
    </dgm:linClrLst>
    <dgm:effectClrLst/>
    <dgm:txLinClrLst/>
    <dgm:txFillClrLst meth="repeat">
      <a:schemeClr val="dk1"/>
    </dgm:txFillClrLst>
    <dgm:txEffectClrLst/>
  </dgm:styleLbl>
  <dgm:styleLbl name="bgAcc1">
    <dgm:fillClrLst meth="repeat">
      <a:schemeClr val="lt1">
        <a:alpha val="90000"/>
      </a:schemeClr>
    </dgm:fillClrLst>
    <dgm:linClrLst>
      <a:schemeClr val="accent4"/>
      <a:schemeClr val="accent5"/>
    </dgm:linClrLst>
    <dgm:effectClrLst/>
    <dgm:txLinClrLst/>
    <dgm:txFillClrLst meth="repeat">
      <a:schemeClr val="dk1"/>
    </dgm:txFillClrLst>
    <dgm:txEffectClrLst/>
  </dgm:styleLbl>
  <dgm:styleLbl name="solidFgAcc1">
    <dgm:fillClrLst meth="repeat">
      <a:schemeClr val="lt1"/>
    </dgm:fillClrLst>
    <dgm:linClrLst>
      <a:schemeClr val="accent4"/>
      <a:schemeClr val="accent5"/>
    </dgm:linClrLst>
    <dgm:effectClrLst/>
    <dgm:txLinClrLst/>
    <dgm:txFillClrLst meth="repeat">
      <a:schemeClr val="dk1"/>
    </dgm:txFillClrLst>
    <dgm:txEffectClrLst/>
  </dgm:styleLbl>
  <dgm:styleLbl name="solidAlignAcc1">
    <dgm:fillClrLst meth="repeat">
      <a:schemeClr val="lt1"/>
    </dgm:fillClrLst>
    <dgm:linClrLst>
      <a:schemeClr val="accent4"/>
      <a:schemeClr val="accent5"/>
    </dgm:linClrLst>
    <dgm:effectClrLst/>
    <dgm:txLinClrLst/>
    <dgm:txFillClrLst meth="repeat">
      <a:schemeClr val="dk1"/>
    </dgm:txFillClrLst>
    <dgm:txEffectClrLst/>
  </dgm:styleLbl>
  <dgm:styleLbl name="solidBgAcc1">
    <dgm:fillClrLst meth="repeat">
      <a:schemeClr val="lt1"/>
    </dgm:fillClrLst>
    <dgm:linClrLst>
      <a:schemeClr val="accent4"/>
      <a:schemeClr val="accent5"/>
    </dgm:linClrLst>
    <dgm:effectClrLst/>
    <dgm:txLinClrLst/>
    <dgm:txFillClrLst meth="repeat">
      <a:schemeClr val="dk1"/>
    </dgm:txFillClrLst>
    <dgm:txEffectClrLst/>
  </dgm:styleLbl>
  <dgm:styleLbl name="f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align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bgAccFollowNode1">
    <dgm:fillClrLst>
      <a:schemeClr val="accent4">
        <a:tint val="40000"/>
        <a:alpha val="90000"/>
      </a:schemeClr>
      <a:schemeClr val="accent5">
        <a:tint val="40000"/>
        <a:alpha val="90000"/>
      </a:schemeClr>
    </dgm:fillClrLst>
    <dgm:linClrLst>
      <a:schemeClr val="accent4">
        <a:tint val="40000"/>
        <a:alpha val="90000"/>
      </a:schemeClr>
      <a:schemeClr val="accent5">
        <a:tint val="40000"/>
        <a:alpha val="90000"/>
      </a:schemeClr>
    </dgm:linClrLst>
    <dgm:effectClrLst/>
    <dgm:txLinClrLst/>
    <dgm:txFillClrLst meth="repeat">
      <a:schemeClr val="dk1"/>
    </dgm:txFillClrLst>
    <dgm:txEffectClrLst/>
  </dgm:styleLbl>
  <dgm:styleLbl name="fgAcc0">
    <dgm:fillClrLst meth="repeat">
      <a:schemeClr val="lt1">
        <a:alpha val="90000"/>
      </a:schemeClr>
    </dgm:fillClrLst>
    <dgm:linClrLst>
      <a:schemeClr val="accent3"/>
    </dgm:linClrLst>
    <dgm:effectClrLst/>
    <dgm:txLinClrLst/>
    <dgm:txFillClrLst meth="repeat">
      <a:schemeClr val="dk1"/>
    </dgm:txFillClrLst>
    <dgm:txEffectClrLst/>
  </dgm:styleLbl>
  <dgm:styleLbl name="fgAcc2">
    <dgm:fillClrLst meth="repeat">
      <a:schemeClr val="lt1">
        <a:alpha val="90000"/>
      </a:schemeClr>
    </dgm:fillClrLst>
    <dgm:linClrLst>
      <a:schemeClr val="accent5"/>
    </dgm:linClrLst>
    <dgm:effectClrLst/>
    <dgm:txLinClrLst/>
    <dgm:txFillClrLst meth="repeat">
      <a:schemeClr val="dk1"/>
    </dgm:txFillClrLst>
    <dgm:txEffectClrLst/>
  </dgm:styleLbl>
  <dgm:styleLbl name="fgAcc3">
    <dgm:fillClrLst meth="repeat">
      <a:schemeClr val="lt1">
        <a:alpha val="90000"/>
      </a:schemeClr>
    </dgm:fillClrLst>
    <dgm:linClrLst>
      <a:schemeClr val="accent6"/>
    </dgm:linClrLst>
    <dgm:effectClrLst/>
    <dgm:txLinClrLst/>
    <dgm:txFillClrLst meth="repeat">
      <a:schemeClr val="dk1"/>
    </dgm:txFillClrLst>
    <dgm:txEffectClrLst/>
  </dgm:styleLbl>
  <dgm:styleLbl name="fgAcc4">
    <dgm:fillClrLst meth="repeat">
      <a:schemeClr val="lt1">
        <a:alpha val="90000"/>
      </a:schemeClr>
    </dgm:fillClrLst>
    <dgm:linClrLst>
      <a:schemeClr val="accent1"/>
    </dgm:linClrLst>
    <dgm:effectClrLst/>
    <dgm:txLinClrLst/>
    <dgm:txFillClrLst meth="repeat">
      <a:schemeClr val="dk1"/>
    </dgm:txFillClrLst>
    <dgm:txEffectClrLst/>
  </dgm:styleLbl>
  <dgm:styleLbl name="bgShp">
    <dgm:fillClrLst meth="repeat">
      <a:schemeClr val="accent4">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4">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4">
        <a:tint val="50000"/>
        <a:alpha val="40000"/>
      </a:schemeClr>
    </dgm:fillClrLst>
    <dgm:linClrLst meth="repeat">
      <a:schemeClr val="accent4"/>
    </dgm:linClrLst>
    <dgm:effectClrLst/>
    <dgm:txLinClrLst/>
    <dgm:txFillClrLst meth="repeat">
      <a:schemeClr val="lt1"/>
    </dgm:txFillClrLst>
    <dgm:txEffectClrLst/>
  </dgm:styleLbl>
  <dgm:styleLbl name="fgShp">
    <dgm:fillClrLst meth="repeat">
      <a:schemeClr val="accent4">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F7157D2-E1A1-46F3-B753-D5BD9A806BE2}" type="doc">
      <dgm:prSet loTypeId="urn:microsoft.com/office/officeart/2005/8/layout/chevron1" loCatId="process" qsTypeId="urn:microsoft.com/office/officeart/2005/8/quickstyle/simple1" qsCatId="simple" csTypeId="urn:microsoft.com/office/officeart/2005/8/colors/colorful4" csCatId="colorful" phldr="1"/>
      <dgm:spPr/>
    </dgm:pt>
    <dgm:pt modelId="{ABC77146-9B89-40D2-81F3-0A7B1F914E1C}">
      <dgm:prSet phldrT="[テキスト]" custT="1"/>
      <dgm:spPr>
        <a:solidFill>
          <a:srgbClr val="FF0000"/>
        </a:solidFill>
        <a:ln>
          <a:noFill/>
        </a:ln>
      </dgm:spPr>
      <dgm:t>
        <a:bodyPr/>
        <a:lstStyle/>
        <a:p>
          <a:r>
            <a:rPr kumimoji="1" lang="ja-JP" altLang="en-US" sz="1100" b="1"/>
            <a:t>①統計データを</a:t>
          </a:r>
          <a:endParaRPr kumimoji="1" lang="en-US" altLang="ja-JP" sz="1100" b="1"/>
        </a:p>
        <a:p>
          <a:r>
            <a:rPr kumimoji="1" lang="ja-JP" altLang="en-US" sz="1100" b="1"/>
            <a:t>コピーする</a:t>
          </a:r>
        </a:p>
      </dgm:t>
    </dgm:pt>
    <dgm:pt modelId="{01980BA4-5F47-4040-B483-F7EB54A953E5}" type="parTrans" cxnId="{664A4C9D-D19B-432D-8655-BB0A6CEC9805}">
      <dgm:prSet/>
      <dgm:spPr/>
      <dgm:t>
        <a:bodyPr/>
        <a:lstStyle/>
        <a:p>
          <a:endParaRPr kumimoji="1" lang="ja-JP" altLang="en-US" sz="1400" b="1"/>
        </a:p>
      </dgm:t>
    </dgm:pt>
    <dgm:pt modelId="{15D50E0D-2A71-43C5-AA7F-A2FCAE947A43}" type="sibTrans" cxnId="{664A4C9D-D19B-432D-8655-BB0A6CEC9805}">
      <dgm:prSet/>
      <dgm:spPr/>
      <dgm:t>
        <a:bodyPr/>
        <a:lstStyle/>
        <a:p>
          <a:endParaRPr kumimoji="1" lang="ja-JP" altLang="en-US" sz="1400" b="1"/>
        </a:p>
      </dgm:t>
    </dgm:pt>
    <dgm:pt modelId="{88BC1D47-679D-4437-B820-13F1235BFC11}">
      <dgm:prSet phldrT="[テキスト]" custT="1"/>
      <dgm:spPr>
        <a:solidFill>
          <a:srgbClr val="0070C0"/>
        </a:solidFill>
        <a:ln>
          <a:noFill/>
        </a:ln>
      </dgm:spPr>
      <dgm:t>
        <a:bodyPr/>
        <a:lstStyle/>
        <a:p>
          <a:r>
            <a:rPr kumimoji="1" lang="ja-JP" altLang="en-US" sz="1100" b="1"/>
            <a:t>②青のシートに</a:t>
          </a:r>
          <a:endParaRPr kumimoji="1" lang="en-US" altLang="ja-JP" sz="1100" b="1"/>
        </a:p>
        <a:p>
          <a:r>
            <a:rPr kumimoji="1" lang="ja-JP" altLang="en-US" sz="1100" b="1"/>
            <a:t>貼り付ける</a:t>
          </a:r>
        </a:p>
      </dgm:t>
    </dgm:pt>
    <dgm:pt modelId="{4085CEBA-D825-4EBF-9DF5-3D2A0AE71ADA}" type="parTrans" cxnId="{00B87FA7-4745-4A20-9F9F-6A240F7247F5}">
      <dgm:prSet/>
      <dgm:spPr/>
      <dgm:t>
        <a:bodyPr/>
        <a:lstStyle/>
        <a:p>
          <a:endParaRPr kumimoji="1" lang="ja-JP" altLang="en-US" sz="1400" b="1"/>
        </a:p>
      </dgm:t>
    </dgm:pt>
    <dgm:pt modelId="{D02CA202-C19E-40C6-93CA-DF7EEDE147B8}" type="sibTrans" cxnId="{00B87FA7-4745-4A20-9F9F-6A240F7247F5}">
      <dgm:prSet/>
      <dgm:spPr/>
      <dgm:t>
        <a:bodyPr/>
        <a:lstStyle/>
        <a:p>
          <a:endParaRPr kumimoji="1" lang="ja-JP" altLang="en-US" sz="1400" b="1"/>
        </a:p>
      </dgm:t>
    </dgm:pt>
    <dgm:pt modelId="{06B37D54-AD88-4CBE-ABF9-629A9AB8F0D5}">
      <dgm:prSet phldrT="[テキスト]" custT="1"/>
      <dgm:spPr>
        <a:solidFill>
          <a:schemeClr val="accent6"/>
        </a:solidFill>
        <a:ln>
          <a:noFill/>
        </a:ln>
      </dgm:spPr>
      <dgm:t>
        <a:bodyPr/>
        <a:lstStyle/>
        <a:p>
          <a:r>
            <a:rPr kumimoji="1" lang="ja-JP" altLang="en-US" sz="1100" b="1"/>
            <a:t>③緑のシートで</a:t>
          </a:r>
          <a:endParaRPr kumimoji="1" lang="en-US" altLang="ja-JP" sz="1100" b="1"/>
        </a:p>
        <a:p>
          <a:r>
            <a:rPr kumimoji="1" lang="ja-JP" altLang="en-US" sz="1100" b="1"/>
            <a:t>把握する！</a:t>
          </a:r>
        </a:p>
      </dgm:t>
    </dgm:pt>
    <dgm:pt modelId="{7811F9B2-6292-4B4C-AE77-EE506BB5DE17}" type="parTrans" cxnId="{77529C21-E5F5-4681-80F0-D7509CAFB921}">
      <dgm:prSet/>
      <dgm:spPr/>
      <dgm:t>
        <a:bodyPr/>
        <a:lstStyle/>
        <a:p>
          <a:endParaRPr kumimoji="1" lang="ja-JP" altLang="en-US" sz="1400" b="1"/>
        </a:p>
      </dgm:t>
    </dgm:pt>
    <dgm:pt modelId="{1EE856FD-E483-477E-8EE9-D7844B26F7A6}" type="sibTrans" cxnId="{77529C21-E5F5-4681-80F0-D7509CAFB921}">
      <dgm:prSet/>
      <dgm:spPr/>
      <dgm:t>
        <a:bodyPr/>
        <a:lstStyle/>
        <a:p>
          <a:endParaRPr kumimoji="1" lang="ja-JP" altLang="en-US" sz="1400" b="1"/>
        </a:p>
      </dgm:t>
    </dgm:pt>
    <dgm:pt modelId="{70696260-84F3-4358-82BA-23B95D1E08FA}" type="pres">
      <dgm:prSet presAssocID="{0F7157D2-E1A1-46F3-B753-D5BD9A806BE2}" presName="Name0" presStyleCnt="0">
        <dgm:presLayoutVars>
          <dgm:dir/>
          <dgm:animLvl val="lvl"/>
          <dgm:resizeHandles val="exact"/>
        </dgm:presLayoutVars>
      </dgm:prSet>
      <dgm:spPr/>
    </dgm:pt>
    <dgm:pt modelId="{6203ED92-5122-44B6-800C-FF708B07F9D9}" type="pres">
      <dgm:prSet presAssocID="{ABC77146-9B89-40D2-81F3-0A7B1F914E1C}" presName="parTxOnly" presStyleLbl="node1" presStyleIdx="0" presStyleCnt="3">
        <dgm:presLayoutVars>
          <dgm:chMax val="0"/>
          <dgm:chPref val="0"/>
          <dgm:bulletEnabled val="1"/>
        </dgm:presLayoutVars>
      </dgm:prSet>
      <dgm:spPr/>
    </dgm:pt>
    <dgm:pt modelId="{4884E347-FD89-4EFD-A1DB-E863B54B476E}" type="pres">
      <dgm:prSet presAssocID="{15D50E0D-2A71-43C5-AA7F-A2FCAE947A43}" presName="parTxOnlySpace" presStyleCnt="0"/>
      <dgm:spPr/>
    </dgm:pt>
    <dgm:pt modelId="{1B4987BA-23E2-4D74-B82C-2E385D8875F2}" type="pres">
      <dgm:prSet presAssocID="{88BC1D47-679D-4437-B820-13F1235BFC11}" presName="parTxOnly" presStyleLbl="node1" presStyleIdx="1" presStyleCnt="3">
        <dgm:presLayoutVars>
          <dgm:chMax val="0"/>
          <dgm:chPref val="0"/>
          <dgm:bulletEnabled val="1"/>
        </dgm:presLayoutVars>
      </dgm:prSet>
      <dgm:spPr/>
    </dgm:pt>
    <dgm:pt modelId="{23F30C6C-872D-4D5C-856F-4207259D2AC2}" type="pres">
      <dgm:prSet presAssocID="{D02CA202-C19E-40C6-93CA-DF7EEDE147B8}" presName="parTxOnlySpace" presStyleCnt="0"/>
      <dgm:spPr/>
    </dgm:pt>
    <dgm:pt modelId="{A6A709D2-0142-47A8-94FE-99E33132CAB6}" type="pres">
      <dgm:prSet presAssocID="{06B37D54-AD88-4CBE-ABF9-629A9AB8F0D5}" presName="parTxOnly" presStyleLbl="node1" presStyleIdx="2" presStyleCnt="3">
        <dgm:presLayoutVars>
          <dgm:chMax val="0"/>
          <dgm:chPref val="0"/>
          <dgm:bulletEnabled val="1"/>
        </dgm:presLayoutVars>
      </dgm:prSet>
      <dgm:spPr/>
    </dgm:pt>
  </dgm:ptLst>
  <dgm:cxnLst>
    <dgm:cxn modelId="{77529C21-E5F5-4681-80F0-D7509CAFB921}" srcId="{0F7157D2-E1A1-46F3-B753-D5BD9A806BE2}" destId="{06B37D54-AD88-4CBE-ABF9-629A9AB8F0D5}" srcOrd="2" destOrd="0" parTransId="{7811F9B2-6292-4B4C-AE77-EE506BB5DE17}" sibTransId="{1EE856FD-E483-477E-8EE9-D7844B26F7A6}"/>
    <dgm:cxn modelId="{FB399923-DEA0-4B3A-8687-750B7868A0E3}" type="presOf" srcId="{88BC1D47-679D-4437-B820-13F1235BFC11}" destId="{1B4987BA-23E2-4D74-B82C-2E385D8875F2}" srcOrd="0" destOrd="0" presId="urn:microsoft.com/office/officeart/2005/8/layout/chevron1"/>
    <dgm:cxn modelId="{3D19373F-4349-43C5-8DD9-AA4239F6DA1B}" type="presOf" srcId="{ABC77146-9B89-40D2-81F3-0A7B1F914E1C}" destId="{6203ED92-5122-44B6-800C-FF708B07F9D9}" srcOrd="0" destOrd="0" presId="urn:microsoft.com/office/officeart/2005/8/layout/chevron1"/>
    <dgm:cxn modelId="{5DBC1441-2B26-4A96-8BDF-48DE1FDD382A}" type="presOf" srcId="{0F7157D2-E1A1-46F3-B753-D5BD9A806BE2}" destId="{70696260-84F3-4358-82BA-23B95D1E08FA}" srcOrd="0" destOrd="0" presId="urn:microsoft.com/office/officeart/2005/8/layout/chevron1"/>
    <dgm:cxn modelId="{BA81C895-D7C9-4F29-8322-AE0EF80C6FD7}" type="presOf" srcId="{06B37D54-AD88-4CBE-ABF9-629A9AB8F0D5}" destId="{A6A709D2-0142-47A8-94FE-99E33132CAB6}" srcOrd="0" destOrd="0" presId="urn:microsoft.com/office/officeart/2005/8/layout/chevron1"/>
    <dgm:cxn modelId="{664A4C9D-D19B-432D-8655-BB0A6CEC9805}" srcId="{0F7157D2-E1A1-46F3-B753-D5BD9A806BE2}" destId="{ABC77146-9B89-40D2-81F3-0A7B1F914E1C}" srcOrd="0" destOrd="0" parTransId="{01980BA4-5F47-4040-B483-F7EB54A953E5}" sibTransId="{15D50E0D-2A71-43C5-AA7F-A2FCAE947A43}"/>
    <dgm:cxn modelId="{00B87FA7-4745-4A20-9F9F-6A240F7247F5}" srcId="{0F7157D2-E1A1-46F3-B753-D5BD9A806BE2}" destId="{88BC1D47-679D-4437-B820-13F1235BFC11}" srcOrd="1" destOrd="0" parTransId="{4085CEBA-D825-4EBF-9DF5-3D2A0AE71ADA}" sibTransId="{D02CA202-C19E-40C6-93CA-DF7EEDE147B8}"/>
    <dgm:cxn modelId="{0218E0B3-A907-4660-8918-6042331DE96C}" type="presParOf" srcId="{70696260-84F3-4358-82BA-23B95D1E08FA}" destId="{6203ED92-5122-44B6-800C-FF708B07F9D9}" srcOrd="0" destOrd="0" presId="urn:microsoft.com/office/officeart/2005/8/layout/chevron1"/>
    <dgm:cxn modelId="{EEDD4CD9-DC86-4B9D-9F0B-801F52122D93}" type="presParOf" srcId="{70696260-84F3-4358-82BA-23B95D1E08FA}" destId="{4884E347-FD89-4EFD-A1DB-E863B54B476E}" srcOrd="1" destOrd="0" presId="urn:microsoft.com/office/officeart/2005/8/layout/chevron1"/>
    <dgm:cxn modelId="{9A14E4F8-666A-4389-9C50-987CD63444BE}" type="presParOf" srcId="{70696260-84F3-4358-82BA-23B95D1E08FA}" destId="{1B4987BA-23E2-4D74-B82C-2E385D8875F2}" srcOrd="2" destOrd="0" presId="urn:microsoft.com/office/officeart/2005/8/layout/chevron1"/>
    <dgm:cxn modelId="{695BE640-199B-488D-B3CB-CB336770346D}" type="presParOf" srcId="{70696260-84F3-4358-82BA-23B95D1E08FA}" destId="{23F30C6C-872D-4D5C-856F-4207259D2AC2}" srcOrd="3" destOrd="0" presId="urn:microsoft.com/office/officeart/2005/8/layout/chevron1"/>
    <dgm:cxn modelId="{A3EF5D1F-F6DA-4714-AB13-49C5696A15DF}" type="presParOf" srcId="{70696260-84F3-4358-82BA-23B95D1E08FA}" destId="{A6A709D2-0142-47A8-94FE-99E33132CAB6}" srcOrd="4"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203ED92-5122-44B6-800C-FF708B07F9D9}">
      <dsp:nvSpPr>
        <dsp:cNvPr id="0" name=""/>
        <dsp:cNvSpPr/>
      </dsp:nvSpPr>
      <dsp:spPr>
        <a:xfrm>
          <a:off x="2140" y="40830"/>
          <a:ext cx="2607640" cy="1043056"/>
        </a:xfrm>
        <a:prstGeom prst="chevron">
          <a:avLst/>
        </a:prstGeom>
        <a:solidFill>
          <a:srgbClr val="FF0000"/>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006" tIns="14669" rIns="14669" bIns="14669" numCol="1" spcCol="1270" anchor="ctr" anchorCtr="0">
          <a:noAutofit/>
        </a:bodyPr>
        <a:lstStyle/>
        <a:p>
          <a:pPr marL="0" lvl="0" indent="0" algn="ctr" defTabSz="488950">
            <a:lnSpc>
              <a:spcPct val="90000"/>
            </a:lnSpc>
            <a:spcBef>
              <a:spcPct val="0"/>
            </a:spcBef>
            <a:spcAft>
              <a:spcPct val="35000"/>
            </a:spcAft>
            <a:buNone/>
          </a:pPr>
          <a:r>
            <a:rPr kumimoji="1" lang="ja-JP" altLang="en-US" sz="1100" b="1" kern="1200"/>
            <a:t>①統計データを</a:t>
          </a:r>
          <a:endParaRPr kumimoji="1" lang="en-US" altLang="ja-JP" sz="1100" b="1" kern="1200"/>
        </a:p>
        <a:p>
          <a:pPr marL="0" lvl="0" indent="0" algn="ctr" defTabSz="488950">
            <a:lnSpc>
              <a:spcPct val="90000"/>
            </a:lnSpc>
            <a:spcBef>
              <a:spcPct val="0"/>
            </a:spcBef>
            <a:spcAft>
              <a:spcPct val="35000"/>
            </a:spcAft>
            <a:buNone/>
          </a:pPr>
          <a:r>
            <a:rPr kumimoji="1" lang="ja-JP" altLang="en-US" sz="1100" b="1" kern="1200"/>
            <a:t>コピーする</a:t>
          </a:r>
        </a:p>
      </dsp:txBody>
      <dsp:txXfrm>
        <a:off x="523668" y="40830"/>
        <a:ext cx="1564584" cy="1043056"/>
      </dsp:txXfrm>
    </dsp:sp>
    <dsp:sp modelId="{1B4987BA-23E2-4D74-B82C-2E385D8875F2}">
      <dsp:nvSpPr>
        <dsp:cNvPr id="0" name=""/>
        <dsp:cNvSpPr/>
      </dsp:nvSpPr>
      <dsp:spPr>
        <a:xfrm>
          <a:off x="2349016" y="40830"/>
          <a:ext cx="2607640" cy="1043056"/>
        </a:xfrm>
        <a:prstGeom prst="chevron">
          <a:avLst/>
        </a:prstGeom>
        <a:solidFill>
          <a:srgbClr val="0070C0"/>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006" tIns="14669" rIns="14669" bIns="14669" numCol="1" spcCol="1270" anchor="ctr" anchorCtr="0">
          <a:noAutofit/>
        </a:bodyPr>
        <a:lstStyle/>
        <a:p>
          <a:pPr marL="0" lvl="0" indent="0" algn="ctr" defTabSz="488950">
            <a:lnSpc>
              <a:spcPct val="90000"/>
            </a:lnSpc>
            <a:spcBef>
              <a:spcPct val="0"/>
            </a:spcBef>
            <a:spcAft>
              <a:spcPct val="35000"/>
            </a:spcAft>
            <a:buNone/>
          </a:pPr>
          <a:r>
            <a:rPr kumimoji="1" lang="ja-JP" altLang="en-US" sz="1100" b="1" kern="1200"/>
            <a:t>②青のシートに</a:t>
          </a:r>
          <a:endParaRPr kumimoji="1" lang="en-US" altLang="ja-JP" sz="1100" b="1" kern="1200"/>
        </a:p>
        <a:p>
          <a:pPr marL="0" lvl="0" indent="0" algn="ctr" defTabSz="488950">
            <a:lnSpc>
              <a:spcPct val="90000"/>
            </a:lnSpc>
            <a:spcBef>
              <a:spcPct val="0"/>
            </a:spcBef>
            <a:spcAft>
              <a:spcPct val="35000"/>
            </a:spcAft>
            <a:buNone/>
          </a:pPr>
          <a:r>
            <a:rPr kumimoji="1" lang="ja-JP" altLang="en-US" sz="1100" b="1" kern="1200"/>
            <a:t>貼り付ける</a:t>
          </a:r>
        </a:p>
      </dsp:txBody>
      <dsp:txXfrm>
        <a:off x="2870544" y="40830"/>
        <a:ext cx="1564584" cy="1043056"/>
      </dsp:txXfrm>
    </dsp:sp>
    <dsp:sp modelId="{A6A709D2-0142-47A8-94FE-99E33132CAB6}">
      <dsp:nvSpPr>
        <dsp:cNvPr id="0" name=""/>
        <dsp:cNvSpPr/>
      </dsp:nvSpPr>
      <dsp:spPr>
        <a:xfrm>
          <a:off x="4695893" y="40830"/>
          <a:ext cx="2607640" cy="1043056"/>
        </a:xfrm>
        <a:prstGeom prst="chevron">
          <a:avLst/>
        </a:prstGeom>
        <a:solidFill>
          <a:schemeClr val="accent6"/>
        </a:solidFill>
        <a:ln w="12700" cap="flat" cmpd="sng" algn="ctr">
          <a:no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4006" tIns="14669" rIns="14669" bIns="14669" numCol="1" spcCol="1270" anchor="ctr" anchorCtr="0">
          <a:noAutofit/>
        </a:bodyPr>
        <a:lstStyle/>
        <a:p>
          <a:pPr marL="0" lvl="0" indent="0" algn="ctr" defTabSz="488950">
            <a:lnSpc>
              <a:spcPct val="90000"/>
            </a:lnSpc>
            <a:spcBef>
              <a:spcPct val="0"/>
            </a:spcBef>
            <a:spcAft>
              <a:spcPct val="35000"/>
            </a:spcAft>
            <a:buNone/>
          </a:pPr>
          <a:r>
            <a:rPr kumimoji="1" lang="ja-JP" altLang="en-US" sz="1100" b="1" kern="1200"/>
            <a:t>③緑のシートで</a:t>
          </a:r>
          <a:endParaRPr kumimoji="1" lang="en-US" altLang="ja-JP" sz="1100" b="1" kern="1200"/>
        </a:p>
        <a:p>
          <a:pPr marL="0" lvl="0" indent="0" algn="ctr" defTabSz="488950">
            <a:lnSpc>
              <a:spcPct val="90000"/>
            </a:lnSpc>
            <a:spcBef>
              <a:spcPct val="0"/>
            </a:spcBef>
            <a:spcAft>
              <a:spcPct val="35000"/>
            </a:spcAft>
            <a:buNone/>
          </a:pPr>
          <a:r>
            <a:rPr kumimoji="1" lang="ja-JP" altLang="en-US" sz="1100" b="1" kern="1200"/>
            <a:t>把握する！</a:t>
          </a:r>
        </a:p>
      </dsp:txBody>
      <dsp:txXfrm>
        <a:off x="5217421" y="40830"/>
        <a:ext cx="1564584" cy="1043056"/>
      </dsp:txXfrm>
    </dsp:sp>
  </dsp:spTree>
</dsp:drawing>
</file>

<file path=xl/diagrams/layout1.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7" Type="http://schemas.openxmlformats.org/officeDocument/2006/relationships/image" Target="../media/image2.png"/><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www.e-stat.go.jp/SG1/estat/GL08020101.do?_toGL08020101_&amp;tstatCode=000001080615&amp;requestSender=search"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www.e-stat.go.jp/SG1/estat/GL08020101.do?_toGL08020101_&amp;tstatCode=000001063455&amp;requestSender=search"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24</xdr:row>
      <xdr:rowOff>9524</xdr:rowOff>
    </xdr:from>
    <xdr:to>
      <xdr:col>11</xdr:col>
      <xdr:colOff>676274</xdr:colOff>
      <xdr:row>30</xdr:row>
      <xdr:rowOff>238124</xdr:rowOff>
    </xdr:to>
    <xdr:grpSp>
      <xdr:nvGrpSpPr>
        <xdr:cNvPr id="2" name="グループ化 1">
          <a:extLst>
            <a:ext uri="{FF2B5EF4-FFF2-40B4-BE49-F238E27FC236}">
              <a16:creationId xmlns:a16="http://schemas.microsoft.com/office/drawing/2014/main" id="{86FB4B06-3272-44F5-85AB-07B4F19B158D}"/>
            </a:ext>
          </a:extLst>
        </xdr:cNvPr>
        <xdr:cNvGrpSpPr/>
      </xdr:nvGrpSpPr>
      <xdr:grpSpPr>
        <a:xfrm>
          <a:off x="0" y="5934074"/>
          <a:ext cx="8220074" cy="1657350"/>
          <a:chOff x="5086350" y="1082220"/>
          <a:chExt cx="8220074" cy="808209"/>
        </a:xfrm>
      </xdr:grpSpPr>
      <xdr:sp macro="" textlink="">
        <xdr:nvSpPr>
          <xdr:cNvPr id="3" name="四角形: 角を丸くする 2">
            <a:extLst>
              <a:ext uri="{FF2B5EF4-FFF2-40B4-BE49-F238E27FC236}">
                <a16:creationId xmlns:a16="http://schemas.microsoft.com/office/drawing/2014/main" id="{2EB67456-C426-4EB5-BF1A-FF1176554C27}"/>
              </a:ext>
            </a:extLst>
          </xdr:cNvPr>
          <xdr:cNvSpPr/>
        </xdr:nvSpPr>
        <xdr:spPr>
          <a:xfrm>
            <a:off x="5086350" y="1082220"/>
            <a:ext cx="8220074" cy="808209"/>
          </a:xfrm>
          <a:prstGeom prst="roundRect">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aphicFrame macro="">
        <xdr:nvGraphicFramePr>
          <xdr:cNvPr id="4" name="図表 3">
            <a:extLst>
              <a:ext uri="{FF2B5EF4-FFF2-40B4-BE49-F238E27FC236}">
                <a16:creationId xmlns:a16="http://schemas.microsoft.com/office/drawing/2014/main" id="{D1EFB6C7-8C6E-446D-AB57-E9927709C853}"/>
              </a:ext>
            </a:extLst>
          </xdr:cNvPr>
          <xdr:cNvGraphicFramePr/>
        </xdr:nvGraphicFramePr>
        <xdr:xfrm>
          <a:off x="5610226" y="1213302"/>
          <a:ext cx="7305674" cy="54847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grpSp>
    <xdr:clientData/>
  </xdr:twoCellAnchor>
  <xdr:twoCellAnchor>
    <xdr:from>
      <xdr:col>0</xdr:col>
      <xdr:colOff>0</xdr:colOff>
      <xdr:row>10</xdr:row>
      <xdr:rowOff>9524</xdr:rowOff>
    </xdr:from>
    <xdr:to>
      <xdr:col>5</xdr:col>
      <xdr:colOff>590550</xdr:colOff>
      <xdr:row>21</xdr:row>
      <xdr:rowOff>0</xdr:rowOff>
    </xdr:to>
    <xdr:sp macro="" textlink="">
      <xdr:nvSpPr>
        <xdr:cNvPr id="5" name="四角形: 角を丸くする 4">
          <a:extLst>
            <a:ext uri="{FF2B5EF4-FFF2-40B4-BE49-F238E27FC236}">
              <a16:creationId xmlns:a16="http://schemas.microsoft.com/office/drawing/2014/main" id="{D85388E0-A2EC-4551-8A95-4CE684CD1F01}"/>
            </a:ext>
          </a:extLst>
        </xdr:cNvPr>
        <xdr:cNvSpPr/>
      </xdr:nvSpPr>
      <xdr:spPr>
        <a:xfrm>
          <a:off x="0" y="2600324"/>
          <a:ext cx="4019550" cy="26098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u="sng">
              <a:solidFill>
                <a:sysClr val="windowText" lastClr="000000"/>
              </a:solidFill>
              <a:latin typeface="Meiryo UI" panose="020B0604030504040204" pitchFamily="50" charset="-128"/>
              <a:ea typeface="Meiryo UI" panose="020B0604030504040204" pitchFamily="50" charset="-128"/>
            </a:rPr>
            <a:t>緑のシート：</a:t>
          </a:r>
          <a:r>
            <a:rPr kumimoji="1" lang="ja-JP" altLang="en-US" sz="1400" b="1" u="sng">
              <a:solidFill>
                <a:srgbClr val="FF0000"/>
              </a:solidFill>
              <a:latin typeface="Meiryo UI" panose="020B0604030504040204" pitchFamily="50" charset="-128"/>
              <a:ea typeface="Meiryo UI" panose="020B0604030504040204" pitchFamily="50" charset="-128"/>
            </a:rPr>
            <a:t>結果の確認用</a:t>
          </a:r>
          <a:endParaRPr kumimoji="1" lang="en-US" altLang="ja-JP" sz="1400" b="1" u="sng">
            <a:solidFill>
              <a:srgbClr val="FF0000"/>
            </a:solidFill>
            <a:latin typeface="Meiryo UI" panose="020B0604030504040204" pitchFamily="50" charset="-128"/>
            <a:ea typeface="Meiryo UI" panose="020B0604030504040204" pitchFamily="50" charset="-128"/>
          </a:endParaRPr>
        </a:p>
        <a:p>
          <a:pPr algn="ctr"/>
          <a:r>
            <a:rPr kumimoji="1" lang="ja-JP" altLang="en-US" sz="1100">
              <a:solidFill>
                <a:sysClr val="windowText" lastClr="000000"/>
              </a:solidFill>
              <a:latin typeface="Meiryo UI" panose="020B0604030504040204" pitchFamily="50" charset="-128"/>
              <a:ea typeface="Meiryo UI" panose="020B0604030504040204" pitchFamily="50" charset="-128"/>
            </a:rPr>
            <a:t>該当するシート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200" b="1">
              <a:solidFill>
                <a:sysClr val="windowText" lastClr="000000"/>
              </a:solidFill>
              <a:latin typeface="Meiryo UI" panose="020B0604030504040204" pitchFamily="50" charset="-128"/>
              <a:ea typeface="Meiryo UI" panose="020B0604030504040204" pitchFamily="50" charset="-128"/>
            </a:rPr>
            <a:t>ニーズ把握シート</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200" b="1">
              <a:solidFill>
                <a:sysClr val="windowText" lastClr="000000"/>
              </a:solidFill>
              <a:latin typeface="Meiryo UI" panose="020B0604030504040204" pitchFamily="50" charset="-128"/>
              <a:ea typeface="Meiryo UI" panose="020B0604030504040204" pitchFamily="50" charset="-128"/>
            </a:rPr>
            <a:t>住宅ストックの状況</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200" b="1">
              <a:solidFill>
                <a:sysClr val="windowText" lastClr="000000"/>
              </a:solidFill>
              <a:latin typeface="Meiryo UI" panose="020B0604030504040204" pitchFamily="50" charset="-128"/>
              <a:ea typeface="Meiryo UI" panose="020B0604030504040204" pitchFamily="50" charset="-128"/>
            </a:rPr>
            <a:t>年収別世帯数推計</a:t>
          </a:r>
          <a:endParaRPr kumimoji="1" lang="en-US" altLang="ja-JP" sz="1200" b="1">
            <a:solidFill>
              <a:sysClr val="windowText" lastClr="000000"/>
            </a:solidFill>
            <a:latin typeface="Meiryo UI" panose="020B0604030504040204" pitchFamily="50" charset="-128"/>
            <a:ea typeface="Meiryo UI" panose="020B0604030504040204" pitchFamily="50" charset="-128"/>
          </a:endParaRPr>
        </a:p>
        <a:p>
          <a:pPr algn="ct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ctr"/>
          <a:r>
            <a:rPr kumimoji="1" lang="ja-JP" altLang="en-US" sz="1200" b="1">
              <a:solidFill>
                <a:srgbClr val="FF0000"/>
              </a:solidFill>
              <a:latin typeface="Meiryo UI" panose="020B0604030504040204" pitchFamily="50" charset="-128"/>
              <a:ea typeface="Meiryo UI" panose="020B0604030504040204" pitchFamily="50" charset="-128"/>
            </a:rPr>
            <a:t>これらのシートは、</a:t>
          </a:r>
          <a:r>
            <a:rPr kumimoji="1" lang="ja-JP" altLang="en-US" sz="1200" b="1" u="sng">
              <a:solidFill>
                <a:srgbClr val="FF0000"/>
              </a:solidFill>
              <a:latin typeface="Meiryo UI" panose="020B0604030504040204" pitchFamily="50" charset="-128"/>
              <a:ea typeface="Meiryo UI" panose="020B0604030504040204" pitchFamily="50" charset="-128"/>
            </a:rPr>
            <a:t>直接編集する必要はありません</a:t>
          </a:r>
          <a:r>
            <a:rPr kumimoji="1" lang="ja-JP" altLang="en-US" sz="1200" b="1">
              <a:solidFill>
                <a:srgbClr val="FF0000"/>
              </a:solidFill>
              <a:latin typeface="Meiryo UI" panose="020B0604030504040204" pitchFamily="50" charset="-128"/>
              <a:ea typeface="Meiryo UI" panose="020B0604030504040204" pitchFamily="50" charset="-128"/>
            </a:rPr>
            <a:t>！</a:t>
          </a:r>
          <a:endParaRPr kumimoji="1" lang="en-US" altLang="ja-JP" sz="1200" b="1">
            <a:solidFill>
              <a:srgbClr val="FF0000"/>
            </a:solidFill>
            <a:latin typeface="Meiryo UI" panose="020B0604030504040204" pitchFamily="50" charset="-128"/>
            <a:ea typeface="Meiryo UI" panose="020B0604030504040204" pitchFamily="50" charset="-128"/>
          </a:endParaRPr>
        </a:p>
        <a:p>
          <a:pPr algn="ctr"/>
          <a:r>
            <a:rPr kumimoji="1" lang="en-US" altLang="ja-JP" sz="1050" b="1">
              <a:solidFill>
                <a:srgbClr val="FF0000"/>
              </a:solidFill>
              <a:latin typeface="Meiryo UI" panose="020B0604030504040204" pitchFamily="50" charset="-128"/>
              <a:ea typeface="Meiryo UI" panose="020B0604030504040204" pitchFamily="50" charset="-128"/>
            </a:rPr>
            <a:t>※</a:t>
          </a:r>
          <a:r>
            <a:rPr kumimoji="1" lang="ja-JP" altLang="en-US" sz="1050" b="1">
              <a:solidFill>
                <a:srgbClr val="FF0000"/>
              </a:solidFill>
              <a:latin typeface="Meiryo UI" panose="020B0604030504040204" pitchFamily="50" charset="-128"/>
              <a:ea typeface="Meiryo UI" panose="020B0604030504040204" pitchFamily="50" charset="-128"/>
            </a:rPr>
            <a:t>シートは、直接編集できないようロックされています。</a:t>
          </a:r>
        </a:p>
      </xdr:txBody>
    </xdr:sp>
    <xdr:clientData/>
  </xdr:twoCellAnchor>
  <xdr:twoCellAnchor>
    <xdr:from>
      <xdr:col>6</xdr:col>
      <xdr:colOff>85725</xdr:colOff>
      <xdr:row>9</xdr:row>
      <xdr:rowOff>228599</xdr:rowOff>
    </xdr:from>
    <xdr:to>
      <xdr:col>11</xdr:col>
      <xdr:colOff>676275</xdr:colOff>
      <xdr:row>20</xdr:row>
      <xdr:rowOff>228599</xdr:rowOff>
    </xdr:to>
    <xdr:sp macro="" textlink="">
      <xdr:nvSpPr>
        <xdr:cNvPr id="6" name="四角形: 角を丸くする 5">
          <a:extLst>
            <a:ext uri="{FF2B5EF4-FFF2-40B4-BE49-F238E27FC236}">
              <a16:creationId xmlns:a16="http://schemas.microsoft.com/office/drawing/2014/main" id="{4BD06A73-97E3-4A96-B73B-CFA8446C4CDA}"/>
            </a:ext>
          </a:extLst>
        </xdr:cNvPr>
        <xdr:cNvSpPr/>
      </xdr:nvSpPr>
      <xdr:spPr>
        <a:xfrm>
          <a:off x="4200525" y="2581274"/>
          <a:ext cx="4019550" cy="2619375"/>
        </a:xfrm>
        <a:prstGeom prst="roundRect">
          <a:avLst/>
        </a:prstGeom>
        <a:solidFill>
          <a:schemeClr val="accent5">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b="1" u="sng">
              <a:solidFill>
                <a:sysClr val="windowText" lastClr="000000"/>
              </a:solidFill>
              <a:latin typeface="Meiryo UI" panose="020B0604030504040204" pitchFamily="50" charset="-128"/>
              <a:ea typeface="Meiryo UI" panose="020B0604030504040204" pitchFamily="50" charset="-128"/>
            </a:rPr>
            <a:t>青のシート：</a:t>
          </a:r>
          <a:r>
            <a:rPr kumimoji="1" lang="ja-JP" altLang="en-US" sz="1400" b="1" u="sng">
              <a:solidFill>
                <a:srgbClr val="FF0000"/>
              </a:solidFill>
              <a:latin typeface="Meiryo UI" panose="020B0604030504040204" pitchFamily="50" charset="-128"/>
              <a:ea typeface="Meiryo UI" panose="020B0604030504040204" pitchFamily="50" charset="-128"/>
            </a:rPr>
            <a:t>貼り付け作業用</a:t>
          </a:r>
          <a:endParaRPr kumimoji="1" lang="en-US" altLang="ja-JP" sz="1100" b="1" u="sng">
            <a:solidFill>
              <a:srgbClr val="FF0000"/>
            </a:solidFill>
            <a:latin typeface="Meiryo UI" panose="020B0604030504040204" pitchFamily="50" charset="-128"/>
            <a:ea typeface="Meiryo UI" panose="020B0604030504040204" pitchFamily="50" charset="-128"/>
          </a:endParaRPr>
        </a:p>
        <a:p>
          <a:pPr algn="ctr"/>
          <a:r>
            <a:rPr kumimoji="1" lang="ja-JP" altLang="en-US" sz="1100">
              <a:solidFill>
                <a:sysClr val="windowText" lastClr="000000"/>
              </a:solidFill>
              <a:latin typeface="Meiryo UI" panose="020B0604030504040204" pitchFamily="50" charset="-128"/>
              <a:ea typeface="Meiryo UI" panose="020B0604030504040204" pitchFamily="50" charset="-128"/>
            </a:rPr>
            <a:t>該当するシート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lvl="0" algn="ctr"/>
          <a:endParaRPr kumimoji="1" lang="en-US" altLang="ja-JP" sz="800" b="1">
            <a:solidFill>
              <a:sysClr val="windowText" lastClr="000000"/>
            </a:solidFill>
            <a:latin typeface="Meiryo UI" panose="020B0604030504040204" pitchFamily="50" charset="-128"/>
            <a:ea typeface="Meiryo UI" panose="020B0604030504040204" pitchFamily="50" charset="-128"/>
          </a:endParaRPr>
        </a:p>
        <a:p>
          <a:pPr lvl="0" algn="ctr"/>
          <a:r>
            <a:rPr kumimoji="1" lang="ja-JP" altLang="en-US" sz="1200" b="1">
              <a:solidFill>
                <a:sysClr val="windowText" lastClr="000000"/>
              </a:solidFill>
              <a:latin typeface="Meiryo UI" panose="020B0604030504040204" pitchFamily="50" charset="-128"/>
              <a:ea typeface="Meiryo UI" panose="020B0604030504040204" pitchFamily="50" charset="-128"/>
            </a:rPr>
            <a:t>市区町村第</a:t>
          </a:r>
          <a:r>
            <a:rPr kumimoji="1" lang="en-US" altLang="ja-JP" sz="1200" b="1">
              <a:solidFill>
                <a:sysClr val="windowText" lastClr="000000"/>
              </a:solidFill>
              <a:latin typeface="Meiryo UI" panose="020B0604030504040204" pitchFamily="50" charset="-128"/>
              <a:ea typeface="Meiryo UI" panose="020B0604030504040204" pitchFamily="50" charset="-128"/>
            </a:rPr>
            <a:t>1</a:t>
          </a:r>
          <a:r>
            <a:rPr kumimoji="1" lang="ja-JP" altLang="en-US" sz="1200" b="1">
              <a:solidFill>
                <a:sysClr val="windowText" lastClr="000000"/>
              </a:solidFill>
              <a:latin typeface="Meiryo UI" panose="020B0604030504040204" pitchFamily="50" charset="-128"/>
              <a:ea typeface="Meiryo UI" panose="020B0604030504040204" pitchFamily="50" charset="-128"/>
            </a:rPr>
            <a:t>表</a:t>
          </a:r>
          <a:r>
            <a:rPr kumimoji="1" lang="en-US" altLang="ja-JP" sz="1200" b="1">
              <a:solidFill>
                <a:sysClr val="windowText" lastClr="000000"/>
              </a:solidFill>
              <a:latin typeface="Meiryo UI" panose="020B0604030504040204" pitchFamily="50" charset="-128"/>
              <a:ea typeface="Meiryo UI" panose="020B0604030504040204" pitchFamily="50" charset="-128"/>
            </a:rPr>
            <a:t>,</a:t>
          </a:r>
          <a:r>
            <a:rPr kumimoji="1" lang="ja-JP" altLang="en-US" sz="1200" b="1">
              <a:solidFill>
                <a:sysClr val="windowText" lastClr="000000"/>
              </a:solidFill>
              <a:latin typeface="Meiryo UI" panose="020B0604030504040204" pitchFamily="50" charset="-128"/>
              <a:ea typeface="Meiryo UI" panose="020B0604030504040204" pitchFamily="50" charset="-128"/>
            </a:rPr>
            <a:t>市区町村</a:t>
          </a:r>
          <a:r>
            <a:rPr kumimoji="1" lang="ja-JP" altLang="ja-JP" sz="1200" b="1">
              <a:solidFill>
                <a:sysClr val="windowText" lastClr="000000"/>
              </a:solidFill>
              <a:effectLst/>
              <a:latin typeface="Meiryo UI" panose="020B0604030504040204" pitchFamily="50" charset="-128"/>
              <a:ea typeface="Meiryo UI" panose="020B0604030504040204" pitchFamily="50" charset="-128"/>
              <a:cs typeface="+mn-cs"/>
            </a:rPr>
            <a:t>第</a:t>
          </a:r>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2</a:t>
          </a:r>
          <a:r>
            <a:rPr kumimoji="1" lang="ja-JP" altLang="ja-JP" sz="1200" b="1">
              <a:solidFill>
                <a:sysClr val="windowText" lastClr="000000"/>
              </a:solidFill>
              <a:effectLst/>
              <a:latin typeface="Meiryo UI" panose="020B0604030504040204" pitchFamily="50" charset="-128"/>
              <a:ea typeface="Meiryo UI" panose="020B0604030504040204" pitchFamily="50" charset="-128"/>
              <a:cs typeface="+mn-cs"/>
            </a:rPr>
            <a:t>表</a:t>
          </a:r>
          <a:endPar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endParaRPr>
        </a:p>
        <a:p>
          <a:pPr lvl="0" algn="ctr"/>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市区町村第</a:t>
          </a:r>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8</a:t>
          </a:r>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表</a:t>
          </a:r>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市区町村第</a:t>
          </a:r>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10</a:t>
          </a:r>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表</a:t>
          </a:r>
          <a:endPar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endParaRPr>
        </a:p>
        <a:p>
          <a:pPr lvl="0" algn="ctr"/>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国調第</a:t>
          </a:r>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3-2</a:t>
          </a:r>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表</a:t>
          </a:r>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a:t>
          </a:r>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国調第</a:t>
          </a:r>
          <a:r>
            <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rPr>
            <a:t>30-2</a:t>
          </a:r>
          <a:r>
            <a:rPr kumimoji="1" lang="ja-JP" altLang="en-US" sz="1200" b="1">
              <a:solidFill>
                <a:sysClr val="windowText" lastClr="000000"/>
              </a:solidFill>
              <a:effectLst/>
              <a:latin typeface="Meiryo UI" panose="020B0604030504040204" pitchFamily="50" charset="-128"/>
              <a:ea typeface="Meiryo UI" panose="020B0604030504040204" pitchFamily="50" charset="-128"/>
              <a:cs typeface="+mn-cs"/>
            </a:rPr>
            <a:t>表</a:t>
          </a:r>
          <a:endParaRPr kumimoji="1" lang="en-US" altLang="ja-JP" sz="1200" b="1">
            <a:solidFill>
              <a:sysClr val="windowText" lastClr="000000"/>
            </a:solidFill>
            <a:effectLst/>
            <a:latin typeface="Meiryo UI" panose="020B0604030504040204" pitchFamily="50" charset="-128"/>
            <a:ea typeface="Meiryo UI" panose="020B0604030504040204" pitchFamily="50" charset="-128"/>
            <a:cs typeface="+mn-cs"/>
          </a:endParaRPr>
        </a:p>
        <a:p>
          <a:pPr lvl="0" algn="ctr"/>
          <a:endParaRPr kumimoji="1" lang="en-US" altLang="ja-JP" sz="1000" b="1">
            <a:solidFill>
              <a:sysClr val="windowText" lastClr="000000"/>
            </a:solidFill>
            <a:effectLst/>
            <a:latin typeface="Meiryo UI" panose="020B0604030504040204" pitchFamily="50" charset="-128"/>
            <a:ea typeface="Meiryo UI" panose="020B0604030504040204" pitchFamily="50" charset="-128"/>
            <a:cs typeface="+mn-cs"/>
          </a:endParaRPr>
        </a:p>
        <a:p>
          <a:pPr algn="ctr"/>
          <a:r>
            <a:rPr kumimoji="1" lang="ja-JP" altLang="en-US" sz="1200" b="1">
              <a:solidFill>
                <a:srgbClr val="FF0000"/>
              </a:solidFill>
              <a:effectLst/>
              <a:latin typeface="Meiryo UI" panose="020B0604030504040204" pitchFamily="50" charset="-128"/>
              <a:ea typeface="Meiryo UI" panose="020B0604030504040204" pitchFamily="50" charset="-128"/>
              <a:cs typeface="+mn-cs"/>
            </a:rPr>
            <a:t>これらのシートでは、</a:t>
          </a:r>
          <a:r>
            <a:rPr kumimoji="1" lang="ja-JP" altLang="en-US" sz="1200" b="1" u="sng">
              <a:solidFill>
                <a:srgbClr val="FF0000"/>
              </a:solidFill>
              <a:effectLst/>
              <a:latin typeface="Meiryo UI" panose="020B0604030504040204" pitchFamily="50" charset="-128"/>
              <a:ea typeface="Meiryo UI" panose="020B0604030504040204" pitchFamily="50" charset="-128"/>
              <a:cs typeface="+mn-cs"/>
            </a:rPr>
            <a:t>データの貼付を行ってください</a:t>
          </a:r>
          <a:r>
            <a:rPr kumimoji="1" lang="ja-JP" altLang="en-US" sz="1200" b="1">
              <a:solidFill>
                <a:srgbClr val="FF0000"/>
              </a:solidFill>
              <a:effectLst/>
              <a:latin typeface="Meiryo UI" panose="020B0604030504040204" pitchFamily="50" charset="-128"/>
              <a:ea typeface="Meiryo UI" panose="020B0604030504040204" pitchFamily="50" charset="-128"/>
              <a:cs typeface="+mn-cs"/>
            </a:rPr>
            <a:t>！</a:t>
          </a:r>
          <a:endParaRPr kumimoji="1" lang="ja-JP" altLang="en-US" sz="12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7</xdr:col>
      <xdr:colOff>485775</xdr:colOff>
      <xdr:row>21</xdr:row>
      <xdr:rowOff>0</xdr:rowOff>
    </xdr:from>
    <xdr:to>
      <xdr:col>11</xdr:col>
      <xdr:colOff>581024</xdr:colOff>
      <xdr:row>26</xdr:row>
      <xdr:rowOff>38100</xdr:rowOff>
    </xdr:to>
    <xdr:grpSp>
      <xdr:nvGrpSpPr>
        <xdr:cNvPr id="7" name="グループ化 6">
          <a:extLst>
            <a:ext uri="{FF2B5EF4-FFF2-40B4-BE49-F238E27FC236}">
              <a16:creationId xmlns:a16="http://schemas.microsoft.com/office/drawing/2014/main" id="{66BD4A5C-6AD0-4940-A0C1-8650337FD25A}"/>
            </a:ext>
          </a:extLst>
        </xdr:cNvPr>
        <xdr:cNvGrpSpPr/>
      </xdr:nvGrpSpPr>
      <xdr:grpSpPr>
        <a:xfrm>
          <a:off x="5286375" y="5210175"/>
          <a:ext cx="2838449" cy="1228725"/>
          <a:chOff x="4924425" y="789622"/>
          <a:chExt cx="2838449" cy="1277303"/>
        </a:xfrm>
      </xdr:grpSpPr>
      <xdr:pic>
        <xdr:nvPicPr>
          <xdr:cNvPr id="8" name="図 7" descr="http://1.bp.blogspot.com/-WmILZhRu9nU/UZoVggrl2LI/AAAAAAAATjw/9VBrInG9fOI/s800/fukidashi12.png">
            <a:extLst>
              <a:ext uri="{FF2B5EF4-FFF2-40B4-BE49-F238E27FC236}">
                <a16:creationId xmlns:a16="http://schemas.microsoft.com/office/drawing/2014/main" id="{55B7A19C-C974-4365-853F-85AB2772830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924425" y="789622"/>
            <a:ext cx="2838449" cy="127730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テキスト ボックス 8">
            <a:extLst>
              <a:ext uri="{FF2B5EF4-FFF2-40B4-BE49-F238E27FC236}">
                <a16:creationId xmlns:a16="http://schemas.microsoft.com/office/drawing/2014/main" id="{425BB6D4-DF17-4BB5-99C2-4A182F114D2C}"/>
              </a:ext>
            </a:extLst>
          </xdr:cNvPr>
          <xdr:cNvSpPr txBox="1"/>
        </xdr:nvSpPr>
        <xdr:spPr>
          <a:xfrm>
            <a:off x="5381625" y="1162050"/>
            <a:ext cx="1990725"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latin typeface="Meiryo UI" panose="020B0604030504040204" pitchFamily="50" charset="-128"/>
                <a:ea typeface="Meiryo UI" panose="020B0604030504040204" pitchFamily="50" charset="-128"/>
              </a:rPr>
              <a:t>作業時間めやす：</a:t>
            </a:r>
            <a:r>
              <a:rPr kumimoji="1" lang="en-US" altLang="ja-JP" sz="1400" b="1">
                <a:solidFill>
                  <a:srgbClr val="FF0000"/>
                </a:solidFill>
                <a:latin typeface="Meiryo UI" panose="020B0604030504040204" pitchFamily="50" charset="-128"/>
                <a:ea typeface="Meiryo UI" panose="020B0604030504040204" pitchFamily="50" charset="-128"/>
              </a:rPr>
              <a:t>20</a:t>
            </a:r>
            <a:r>
              <a:rPr kumimoji="1" lang="ja-JP" altLang="en-US" sz="1400" b="1">
                <a:solidFill>
                  <a:srgbClr val="FF0000"/>
                </a:solidFill>
                <a:latin typeface="Meiryo UI" panose="020B0604030504040204" pitchFamily="50" charset="-128"/>
                <a:ea typeface="Meiryo UI" panose="020B0604030504040204" pitchFamily="50" charset="-128"/>
              </a:rPr>
              <a:t>分</a:t>
            </a:r>
            <a:endParaRPr kumimoji="1" lang="en-US" altLang="ja-JP" sz="1400" b="1">
              <a:solidFill>
                <a:srgbClr val="FF0000"/>
              </a:solidFill>
              <a:latin typeface="Meiryo UI" panose="020B0604030504040204" pitchFamily="50" charset="-128"/>
              <a:ea typeface="Meiryo UI" panose="020B0604030504040204" pitchFamily="50" charset="-128"/>
            </a:endParaRPr>
          </a:p>
          <a:p>
            <a:pPr algn="ctr"/>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個人差があります。</a:t>
            </a:r>
          </a:p>
        </xdr:txBody>
      </xdr:sp>
    </xdr:grpSp>
    <xdr:clientData/>
  </xdr:twoCellAnchor>
  <xdr:twoCellAnchor editAs="oneCell">
    <xdr:from>
      <xdr:col>9</xdr:col>
      <xdr:colOff>485776</xdr:colOff>
      <xdr:row>49</xdr:row>
      <xdr:rowOff>9526</xdr:rowOff>
    </xdr:from>
    <xdr:to>
      <xdr:col>11</xdr:col>
      <xdr:colOff>123826</xdr:colOff>
      <xdr:row>52</xdr:row>
      <xdr:rowOff>209551</xdr:rowOff>
    </xdr:to>
    <xdr:pic>
      <xdr:nvPicPr>
        <xdr:cNvPr id="10" name="図 9" descr="http://1.bp.blogspot.com/-8YI11SOhcYs/WM9XjJMIAXI/AAAAAAABCrQ/HExowxAmLLY8Dc6Obp5iWdbQQ5a30coegCLcB/s800/business_kyouryoku.png">
          <a:extLst>
            <a:ext uri="{FF2B5EF4-FFF2-40B4-BE49-F238E27FC236}">
              <a16:creationId xmlns:a16="http://schemas.microsoft.com/office/drawing/2014/main" id="{A9DC0DEE-8F9D-4C88-9707-1F528645A5B9}"/>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657976" y="11934826"/>
          <a:ext cx="1009650" cy="1009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9525</xdr:colOff>
      <xdr:row>15</xdr:row>
      <xdr:rowOff>95250</xdr:rowOff>
    </xdr:from>
    <xdr:to>
      <xdr:col>7</xdr:col>
      <xdr:colOff>2238375</xdr:colOff>
      <xdr:row>18</xdr:row>
      <xdr:rowOff>9525</xdr:rowOff>
    </xdr:to>
    <xdr:sp macro="" textlink="">
      <xdr:nvSpPr>
        <xdr:cNvPr id="3" name="吹き出し: 角を丸めた四角形 2">
          <a:extLst>
            <a:ext uri="{FF2B5EF4-FFF2-40B4-BE49-F238E27FC236}">
              <a16:creationId xmlns:a16="http://schemas.microsoft.com/office/drawing/2014/main" id="{E8BA7964-637A-4D58-A809-E73CD0C79D1A}"/>
            </a:ext>
          </a:extLst>
        </xdr:cNvPr>
        <xdr:cNvSpPr/>
      </xdr:nvSpPr>
      <xdr:spPr>
        <a:xfrm>
          <a:off x="123825" y="2066925"/>
          <a:ext cx="2228850" cy="371475"/>
        </a:xfrm>
        <a:prstGeom prst="wedgeRoundRectCallout">
          <a:avLst>
            <a:gd name="adj1" fmla="val -38309"/>
            <a:gd name="adj2" fmla="val 95109"/>
            <a:gd name="adj3" fmla="val 16667"/>
          </a:avLst>
        </a:prstGeom>
        <a:solidFill>
          <a:schemeClr val="tx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latin typeface="ＭＳ ゴシック" panose="020B0609070205080204" pitchFamily="49" charset="-128"/>
              <a:ea typeface="ＭＳ ゴシック" panose="020B0609070205080204" pitchFamily="49" charset="-128"/>
            </a:rPr>
            <a:t>このセルで右クリック⇒</a:t>
          </a:r>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値貼り付け</a:t>
          </a:r>
          <a:r>
            <a:rPr kumimoji="1" lang="en-US" altLang="ja-JP" sz="900">
              <a:latin typeface="ＭＳ ゴシック" panose="020B0609070205080204" pitchFamily="49" charset="-128"/>
              <a:ea typeface="ＭＳ ゴシック" panose="020B0609070205080204" pitchFamily="49" charset="-128"/>
            </a:rPr>
            <a:t>"</a:t>
          </a:r>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0</xdr:colOff>
      <xdr:row>4</xdr:row>
      <xdr:rowOff>9525</xdr:rowOff>
    </xdr:from>
    <xdr:to>
      <xdr:col>10</xdr:col>
      <xdr:colOff>285750</xdr:colOff>
      <xdr:row>12</xdr:row>
      <xdr:rowOff>104776</xdr:rowOff>
    </xdr:to>
    <xdr:sp macro="" textlink="">
      <xdr:nvSpPr>
        <xdr:cNvPr id="4" name="テキスト ボックス 3">
          <a:extLst>
            <a:ext uri="{FF2B5EF4-FFF2-40B4-BE49-F238E27FC236}">
              <a16:creationId xmlns:a16="http://schemas.microsoft.com/office/drawing/2014/main" id="{FCDA8801-FC12-48A3-B328-B84942DA55D7}"/>
            </a:ext>
          </a:extLst>
        </xdr:cNvPr>
        <xdr:cNvSpPr txBox="1"/>
      </xdr:nvSpPr>
      <xdr:spPr>
        <a:xfrm>
          <a:off x="0" y="371475"/>
          <a:ext cx="3629025" cy="124777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u="none">
              <a:solidFill>
                <a:schemeClr val="tx2">
                  <a:lumMod val="50000"/>
                </a:schemeClr>
              </a:solidFill>
            </a:rPr>
            <a:t>💡</a:t>
          </a:r>
          <a:r>
            <a:rPr kumimoji="1" lang="en-US" altLang="ja-JP" sz="1200" b="1" u="sng">
              <a:solidFill>
                <a:schemeClr val="tx2">
                  <a:lumMod val="50000"/>
                </a:schemeClr>
              </a:solidFill>
            </a:rPr>
            <a:t>TIPS </a:t>
          </a:r>
          <a:r>
            <a:rPr kumimoji="1" lang="ja-JP" altLang="en-US" sz="1100" b="1">
              <a:solidFill>
                <a:sysClr val="windowText" lastClr="000000"/>
              </a:solidFill>
            </a:rPr>
            <a:t>このシートで利用する統計データ</a:t>
          </a:r>
          <a:endParaRPr kumimoji="1" lang="en-US" altLang="ja-JP" sz="1100" b="1">
            <a:solidFill>
              <a:sysClr val="windowText" lastClr="000000"/>
            </a:solidFill>
          </a:endParaRPr>
        </a:p>
        <a:p>
          <a:r>
            <a:rPr kumimoji="1" lang="ja-JP" altLang="en-US" sz="1100" b="1">
              <a:solidFill>
                <a:srgbClr val="0070C0"/>
              </a:solidFill>
            </a:rPr>
            <a:t>平成</a:t>
          </a:r>
          <a:r>
            <a:rPr kumimoji="1" lang="en-US" altLang="ja-JP" sz="1100" b="1">
              <a:solidFill>
                <a:srgbClr val="0070C0"/>
              </a:solidFill>
            </a:rPr>
            <a:t>25</a:t>
          </a:r>
          <a:r>
            <a:rPr kumimoji="1" lang="ja-JP" altLang="en-US" sz="1100" b="1">
              <a:solidFill>
                <a:srgbClr val="0070C0"/>
              </a:solidFill>
            </a:rPr>
            <a:t>年 住宅・土地統計調査</a:t>
          </a:r>
          <a:endParaRPr kumimoji="1" lang="en-US" altLang="ja-JP" sz="1100" b="1">
            <a:solidFill>
              <a:srgbClr val="0070C0"/>
            </a:solidFill>
            <a:effectLst/>
            <a:latin typeface="+mn-lt"/>
            <a:ea typeface="+mn-ea"/>
            <a:cs typeface="+mn-cs"/>
          </a:endParaRPr>
        </a:p>
        <a:p>
          <a:r>
            <a:rPr kumimoji="1" lang="ja-JP" altLang="en-US" sz="1100" b="1">
              <a:solidFill>
                <a:srgbClr val="0070C0"/>
              </a:solidFill>
              <a:effectLst/>
              <a:latin typeface="+mn-lt"/>
              <a:ea typeface="+mn-ea"/>
              <a:cs typeface="+mn-cs"/>
            </a:rPr>
            <a:t>「</a:t>
          </a:r>
          <a:r>
            <a:rPr kumimoji="1" lang="ja-JP" altLang="ja-JP" sz="1100" b="1">
              <a:solidFill>
                <a:srgbClr val="0070C0"/>
              </a:solidFill>
              <a:effectLst/>
              <a:latin typeface="+mn-lt"/>
              <a:ea typeface="+mn-ea"/>
              <a:cs typeface="+mn-cs"/>
            </a:rPr>
            <a:t>確報集計</a:t>
          </a:r>
          <a:r>
            <a:rPr kumimoji="1" lang="ja-JP" altLang="en-US" sz="1100" b="1">
              <a:solidFill>
                <a:srgbClr val="0070C0"/>
              </a:solidFill>
              <a:effectLst/>
              <a:latin typeface="+mn-lt"/>
              <a:ea typeface="+mn-ea"/>
              <a:cs typeface="+mn-cs"/>
            </a:rPr>
            <a:t>」「</a:t>
          </a:r>
          <a:r>
            <a:rPr kumimoji="1" lang="ja-JP" altLang="ja-JP" sz="1100" b="1">
              <a:solidFill>
                <a:srgbClr val="0070C0"/>
              </a:solidFill>
              <a:effectLst/>
              <a:latin typeface="+mn-lt"/>
              <a:ea typeface="+mn-ea"/>
              <a:cs typeface="+mn-cs"/>
            </a:rPr>
            <a:t>都道府県編（都道府県・市区町村）</a:t>
          </a:r>
          <a:r>
            <a:rPr kumimoji="1" lang="ja-JP" altLang="en-US" sz="1100" b="1">
              <a:solidFill>
                <a:srgbClr val="0070C0"/>
              </a:solidFill>
              <a:effectLst/>
              <a:latin typeface="+mn-lt"/>
              <a:ea typeface="+mn-ea"/>
              <a:cs typeface="+mn-cs"/>
            </a:rPr>
            <a:t>」</a:t>
          </a:r>
          <a:endParaRPr kumimoji="1" lang="en-US" altLang="ja-JP" sz="1100" b="1">
            <a:solidFill>
              <a:srgbClr val="0070C0"/>
            </a:solidFill>
            <a:effectLst/>
            <a:latin typeface="+mn-lt"/>
            <a:ea typeface="+mn-ea"/>
            <a:cs typeface="+mn-cs"/>
          </a:endParaRPr>
        </a:p>
        <a:p>
          <a:r>
            <a:rPr kumimoji="1" lang="ja-JP" altLang="en-US" sz="1100" b="1">
              <a:solidFill>
                <a:srgbClr val="FF0000"/>
              </a:solidFill>
            </a:rPr>
            <a:t>「市区町村表」第</a:t>
          </a:r>
          <a:r>
            <a:rPr kumimoji="1" lang="en-US" altLang="ja-JP" sz="1100" b="1">
              <a:solidFill>
                <a:srgbClr val="FF0000"/>
              </a:solidFill>
            </a:rPr>
            <a:t>2</a:t>
          </a:r>
          <a:r>
            <a:rPr kumimoji="1" lang="ja-JP" altLang="en-US" sz="1100" b="1">
              <a:solidFill>
                <a:srgbClr val="FF0000"/>
              </a:solidFill>
            </a:rPr>
            <a:t>表</a:t>
          </a:r>
          <a:endParaRPr kumimoji="1" lang="en-US" altLang="ja-JP" sz="110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4</xdr:row>
      <xdr:rowOff>19050</xdr:rowOff>
    </xdr:from>
    <xdr:to>
      <xdr:col>10</xdr:col>
      <xdr:colOff>0</xdr:colOff>
      <xdr:row>11</xdr:row>
      <xdr:rowOff>95250</xdr:rowOff>
    </xdr:to>
    <xdr:sp macro="" textlink="">
      <xdr:nvSpPr>
        <xdr:cNvPr id="3" name="テキスト ボックス 2">
          <a:extLst>
            <a:ext uri="{FF2B5EF4-FFF2-40B4-BE49-F238E27FC236}">
              <a16:creationId xmlns:a16="http://schemas.microsoft.com/office/drawing/2014/main" id="{C2F47B96-E2E0-4B80-9128-E5358D3D8FE2}"/>
            </a:ext>
          </a:extLst>
        </xdr:cNvPr>
        <xdr:cNvSpPr txBox="1"/>
      </xdr:nvSpPr>
      <xdr:spPr>
        <a:xfrm>
          <a:off x="0" y="381000"/>
          <a:ext cx="3333750" cy="11239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u="none">
              <a:solidFill>
                <a:schemeClr val="tx2">
                  <a:lumMod val="50000"/>
                </a:schemeClr>
              </a:solidFill>
            </a:rPr>
            <a:t>💡</a:t>
          </a:r>
          <a:r>
            <a:rPr kumimoji="1" lang="en-US" altLang="ja-JP" sz="1200" b="1" u="sng">
              <a:solidFill>
                <a:schemeClr val="tx2">
                  <a:lumMod val="50000"/>
                </a:schemeClr>
              </a:solidFill>
            </a:rPr>
            <a:t>TIPS </a:t>
          </a:r>
          <a:r>
            <a:rPr kumimoji="1" lang="ja-JP" altLang="en-US" sz="1100" b="1">
              <a:solidFill>
                <a:sysClr val="windowText" lastClr="000000"/>
              </a:solidFill>
            </a:rPr>
            <a:t>このシートで利用する統計データ</a:t>
          </a:r>
          <a:endParaRPr kumimoji="1" lang="en-US" altLang="ja-JP" sz="1100" b="1">
            <a:solidFill>
              <a:sysClr val="windowText" lastClr="000000"/>
            </a:solidFill>
          </a:endParaRPr>
        </a:p>
        <a:p>
          <a:r>
            <a:rPr kumimoji="1" lang="ja-JP" altLang="en-US" sz="1100" b="1">
              <a:solidFill>
                <a:srgbClr val="0070C0"/>
              </a:solidFill>
            </a:rPr>
            <a:t>平成</a:t>
          </a:r>
          <a:r>
            <a:rPr kumimoji="1" lang="en-US" altLang="ja-JP" sz="1100" b="1">
              <a:solidFill>
                <a:srgbClr val="0070C0"/>
              </a:solidFill>
            </a:rPr>
            <a:t>25</a:t>
          </a:r>
          <a:r>
            <a:rPr kumimoji="1" lang="ja-JP" altLang="en-US" sz="1100" b="1">
              <a:solidFill>
                <a:srgbClr val="0070C0"/>
              </a:solidFill>
            </a:rPr>
            <a:t>年 住宅・土地統計調査</a:t>
          </a:r>
          <a:endParaRPr kumimoji="1" lang="en-US" altLang="ja-JP" sz="1100" b="1">
            <a:solidFill>
              <a:srgbClr val="0070C0"/>
            </a:solidFill>
            <a:effectLst/>
            <a:latin typeface="+mn-lt"/>
            <a:ea typeface="+mn-ea"/>
            <a:cs typeface="+mn-cs"/>
          </a:endParaRPr>
        </a:p>
        <a:p>
          <a:r>
            <a:rPr kumimoji="1" lang="ja-JP" altLang="en-US" sz="1100" b="1">
              <a:solidFill>
                <a:srgbClr val="0070C0"/>
              </a:solidFill>
              <a:effectLst/>
              <a:latin typeface="+mn-lt"/>
              <a:ea typeface="+mn-ea"/>
              <a:cs typeface="+mn-cs"/>
            </a:rPr>
            <a:t>「</a:t>
          </a:r>
          <a:r>
            <a:rPr kumimoji="1" lang="ja-JP" altLang="ja-JP" sz="1100" b="1">
              <a:solidFill>
                <a:srgbClr val="0070C0"/>
              </a:solidFill>
              <a:effectLst/>
              <a:latin typeface="+mn-lt"/>
              <a:ea typeface="+mn-ea"/>
              <a:cs typeface="+mn-cs"/>
            </a:rPr>
            <a:t>確報集計</a:t>
          </a:r>
          <a:r>
            <a:rPr kumimoji="1" lang="ja-JP" altLang="en-US" sz="1100" b="1">
              <a:solidFill>
                <a:srgbClr val="0070C0"/>
              </a:solidFill>
              <a:effectLst/>
              <a:latin typeface="+mn-lt"/>
              <a:ea typeface="+mn-ea"/>
              <a:cs typeface="+mn-cs"/>
            </a:rPr>
            <a:t>」「</a:t>
          </a:r>
          <a:r>
            <a:rPr kumimoji="1" lang="ja-JP" altLang="ja-JP" sz="1100" b="1">
              <a:solidFill>
                <a:srgbClr val="0070C0"/>
              </a:solidFill>
              <a:effectLst/>
              <a:latin typeface="+mn-lt"/>
              <a:ea typeface="+mn-ea"/>
              <a:cs typeface="+mn-cs"/>
            </a:rPr>
            <a:t>都道府県編（都道府県・市区町村）</a:t>
          </a:r>
          <a:r>
            <a:rPr kumimoji="1" lang="ja-JP" altLang="en-US" sz="1100" b="1">
              <a:solidFill>
                <a:srgbClr val="0070C0"/>
              </a:solidFill>
              <a:effectLst/>
              <a:latin typeface="+mn-lt"/>
              <a:ea typeface="+mn-ea"/>
              <a:cs typeface="+mn-cs"/>
            </a:rPr>
            <a:t>」</a:t>
          </a:r>
          <a:r>
            <a:rPr kumimoji="1" lang="ja-JP" altLang="en-US" sz="1100" b="1">
              <a:solidFill>
                <a:srgbClr val="FF0000"/>
              </a:solidFill>
            </a:rPr>
            <a:t>「市区町村表」第</a:t>
          </a:r>
          <a:r>
            <a:rPr kumimoji="1" lang="en-US" altLang="ja-JP" sz="1100" b="1">
              <a:solidFill>
                <a:srgbClr val="FF0000"/>
              </a:solidFill>
            </a:rPr>
            <a:t>8</a:t>
          </a:r>
          <a:r>
            <a:rPr kumimoji="1" lang="ja-JP" altLang="en-US" sz="1100" b="1">
              <a:solidFill>
                <a:srgbClr val="FF0000"/>
              </a:solidFill>
            </a:rPr>
            <a:t>表</a:t>
          </a:r>
          <a:endParaRPr kumimoji="1" lang="en-US" altLang="ja-JP" sz="1100" b="1">
            <a:solidFill>
              <a:srgbClr val="FF0000"/>
            </a:solidFill>
          </a:endParaRPr>
        </a:p>
      </xdr:txBody>
    </xdr:sp>
    <xdr:clientData/>
  </xdr:twoCellAnchor>
  <xdr:twoCellAnchor>
    <xdr:from>
      <xdr:col>7</xdr:col>
      <xdr:colOff>9525</xdr:colOff>
      <xdr:row>11</xdr:row>
      <xdr:rowOff>95250</xdr:rowOff>
    </xdr:from>
    <xdr:to>
      <xdr:col>8</xdr:col>
      <xdr:colOff>123825</xdr:colOff>
      <xdr:row>14</xdr:row>
      <xdr:rowOff>9525</xdr:rowOff>
    </xdr:to>
    <xdr:sp macro="" textlink="">
      <xdr:nvSpPr>
        <xdr:cNvPr id="4" name="吹き出し: 角を丸めた四角形 3">
          <a:extLst>
            <a:ext uri="{FF2B5EF4-FFF2-40B4-BE49-F238E27FC236}">
              <a16:creationId xmlns:a16="http://schemas.microsoft.com/office/drawing/2014/main" id="{174AC43A-E1ED-4334-AFD6-4A6110AE8928}"/>
            </a:ext>
          </a:extLst>
        </xdr:cNvPr>
        <xdr:cNvSpPr/>
      </xdr:nvSpPr>
      <xdr:spPr>
        <a:xfrm>
          <a:off x="123825" y="1504950"/>
          <a:ext cx="2228850" cy="371475"/>
        </a:xfrm>
        <a:prstGeom prst="wedgeRoundRectCallout">
          <a:avLst>
            <a:gd name="adj1" fmla="val -38309"/>
            <a:gd name="adj2" fmla="val 95109"/>
            <a:gd name="adj3" fmla="val 16667"/>
          </a:avLst>
        </a:prstGeom>
        <a:solidFill>
          <a:schemeClr val="tx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latin typeface="ＭＳ ゴシック" panose="020B0609070205080204" pitchFamily="49" charset="-128"/>
              <a:ea typeface="ＭＳ ゴシック" panose="020B0609070205080204" pitchFamily="49" charset="-128"/>
            </a:rPr>
            <a:t>このセルで右クリック⇒</a:t>
          </a:r>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値貼り付け</a:t>
          </a:r>
          <a:r>
            <a:rPr kumimoji="1" lang="en-US" altLang="ja-JP" sz="900">
              <a:latin typeface="ＭＳ ゴシック" panose="020B0609070205080204" pitchFamily="49" charset="-128"/>
              <a:ea typeface="ＭＳ ゴシック" panose="020B0609070205080204" pitchFamily="49" charset="-128"/>
            </a:rPr>
            <a:t>"</a:t>
          </a:r>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14</xdr:row>
      <xdr:rowOff>66675</xdr:rowOff>
    </xdr:from>
    <xdr:to>
      <xdr:col>8</xdr:col>
      <xdr:colOff>447675</xdr:colOff>
      <xdr:row>16</xdr:row>
      <xdr:rowOff>133350</xdr:rowOff>
    </xdr:to>
    <xdr:sp macro="" textlink="">
      <xdr:nvSpPr>
        <xdr:cNvPr id="3" name="吹き出し: 角を丸めた四角形 2">
          <a:extLst>
            <a:ext uri="{FF2B5EF4-FFF2-40B4-BE49-F238E27FC236}">
              <a16:creationId xmlns:a16="http://schemas.microsoft.com/office/drawing/2014/main" id="{41C5E314-4272-443A-A9A5-40FAA9F2240A}"/>
            </a:ext>
          </a:extLst>
        </xdr:cNvPr>
        <xdr:cNvSpPr/>
      </xdr:nvSpPr>
      <xdr:spPr>
        <a:xfrm>
          <a:off x="114300" y="1885950"/>
          <a:ext cx="2228850" cy="371475"/>
        </a:xfrm>
        <a:prstGeom prst="wedgeRoundRectCallout">
          <a:avLst>
            <a:gd name="adj1" fmla="val -38309"/>
            <a:gd name="adj2" fmla="val 95109"/>
            <a:gd name="adj3" fmla="val 16667"/>
          </a:avLst>
        </a:prstGeom>
        <a:solidFill>
          <a:schemeClr val="tx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latin typeface="ＭＳ ゴシック" panose="020B0609070205080204" pitchFamily="49" charset="-128"/>
              <a:ea typeface="ＭＳ ゴシック" panose="020B0609070205080204" pitchFamily="49" charset="-128"/>
            </a:rPr>
            <a:t>このセルで右クリック⇒</a:t>
          </a:r>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値貼り付け</a:t>
          </a:r>
          <a:r>
            <a:rPr kumimoji="1" lang="en-US" altLang="ja-JP" sz="900">
              <a:latin typeface="ＭＳ ゴシック" panose="020B0609070205080204" pitchFamily="49" charset="-128"/>
              <a:ea typeface="ＭＳ ゴシック" panose="020B0609070205080204" pitchFamily="49" charset="-128"/>
            </a:rPr>
            <a:t>"</a:t>
          </a:r>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0</xdr:colOff>
      <xdr:row>4</xdr:row>
      <xdr:rowOff>9525</xdr:rowOff>
    </xdr:from>
    <xdr:to>
      <xdr:col>10</xdr:col>
      <xdr:colOff>171450</xdr:colOff>
      <xdr:row>12</xdr:row>
      <xdr:rowOff>104776</xdr:rowOff>
    </xdr:to>
    <xdr:sp macro="" textlink="">
      <xdr:nvSpPr>
        <xdr:cNvPr id="4" name="テキスト ボックス 3">
          <a:extLst>
            <a:ext uri="{FF2B5EF4-FFF2-40B4-BE49-F238E27FC236}">
              <a16:creationId xmlns:a16="http://schemas.microsoft.com/office/drawing/2014/main" id="{3A226EF6-2856-49F9-86BE-747F5E265810}"/>
            </a:ext>
          </a:extLst>
        </xdr:cNvPr>
        <xdr:cNvSpPr txBox="1"/>
      </xdr:nvSpPr>
      <xdr:spPr>
        <a:xfrm>
          <a:off x="0" y="371475"/>
          <a:ext cx="3629025" cy="124777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u="none">
              <a:solidFill>
                <a:schemeClr val="tx2">
                  <a:lumMod val="50000"/>
                </a:schemeClr>
              </a:solidFill>
            </a:rPr>
            <a:t>💡</a:t>
          </a:r>
          <a:r>
            <a:rPr kumimoji="1" lang="en-US" altLang="ja-JP" sz="1200" b="1" u="sng">
              <a:solidFill>
                <a:schemeClr val="tx2">
                  <a:lumMod val="50000"/>
                </a:schemeClr>
              </a:solidFill>
            </a:rPr>
            <a:t>TIPS </a:t>
          </a:r>
          <a:r>
            <a:rPr kumimoji="1" lang="ja-JP" altLang="en-US" sz="1100" b="1">
              <a:solidFill>
                <a:sysClr val="windowText" lastClr="000000"/>
              </a:solidFill>
            </a:rPr>
            <a:t>このシートで利用する統計データ</a:t>
          </a:r>
          <a:endParaRPr kumimoji="1" lang="en-US" altLang="ja-JP" sz="1100" b="1">
            <a:solidFill>
              <a:sysClr val="windowText" lastClr="000000"/>
            </a:solidFill>
          </a:endParaRPr>
        </a:p>
        <a:p>
          <a:r>
            <a:rPr kumimoji="1" lang="ja-JP" altLang="en-US" sz="1100" b="1">
              <a:solidFill>
                <a:srgbClr val="0070C0"/>
              </a:solidFill>
            </a:rPr>
            <a:t>平成</a:t>
          </a:r>
          <a:r>
            <a:rPr kumimoji="1" lang="en-US" altLang="ja-JP" sz="1100" b="1">
              <a:solidFill>
                <a:srgbClr val="0070C0"/>
              </a:solidFill>
            </a:rPr>
            <a:t>25</a:t>
          </a:r>
          <a:r>
            <a:rPr kumimoji="1" lang="ja-JP" altLang="en-US" sz="1100" b="1">
              <a:solidFill>
                <a:srgbClr val="0070C0"/>
              </a:solidFill>
            </a:rPr>
            <a:t>年 住宅・土地統計調査</a:t>
          </a:r>
          <a:endParaRPr kumimoji="1" lang="en-US" altLang="ja-JP" sz="1100" b="1">
            <a:solidFill>
              <a:srgbClr val="0070C0"/>
            </a:solidFill>
            <a:effectLst/>
            <a:latin typeface="+mn-lt"/>
            <a:ea typeface="+mn-ea"/>
            <a:cs typeface="+mn-cs"/>
          </a:endParaRPr>
        </a:p>
        <a:p>
          <a:r>
            <a:rPr kumimoji="1" lang="ja-JP" altLang="en-US" sz="1100" b="1">
              <a:solidFill>
                <a:srgbClr val="0070C0"/>
              </a:solidFill>
              <a:effectLst/>
              <a:latin typeface="+mn-lt"/>
              <a:ea typeface="+mn-ea"/>
              <a:cs typeface="+mn-cs"/>
            </a:rPr>
            <a:t>「</a:t>
          </a:r>
          <a:r>
            <a:rPr kumimoji="1" lang="ja-JP" altLang="ja-JP" sz="1100" b="1">
              <a:solidFill>
                <a:srgbClr val="0070C0"/>
              </a:solidFill>
              <a:effectLst/>
              <a:latin typeface="+mn-lt"/>
              <a:ea typeface="+mn-ea"/>
              <a:cs typeface="+mn-cs"/>
            </a:rPr>
            <a:t>確報集計</a:t>
          </a:r>
          <a:r>
            <a:rPr kumimoji="1" lang="ja-JP" altLang="en-US" sz="1100" b="1">
              <a:solidFill>
                <a:srgbClr val="0070C0"/>
              </a:solidFill>
              <a:effectLst/>
              <a:latin typeface="+mn-lt"/>
              <a:ea typeface="+mn-ea"/>
              <a:cs typeface="+mn-cs"/>
            </a:rPr>
            <a:t>」「</a:t>
          </a:r>
          <a:r>
            <a:rPr kumimoji="1" lang="ja-JP" altLang="ja-JP" sz="1100" b="1">
              <a:solidFill>
                <a:srgbClr val="0070C0"/>
              </a:solidFill>
              <a:effectLst/>
              <a:latin typeface="+mn-lt"/>
              <a:ea typeface="+mn-ea"/>
              <a:cs typeface="+mn-cs"/>
            </a:rPr>
            <a:t>都道府県編（都道府県・市区町村）</a:t>
          </a:r>
          <a:r>
            <a:rPr kumimoji="1" lang="ja-JP" altLang="en-US" sz="1100" b="1">
              <a:solidFill>
                <a:srgbClr val="0070C0"/>
              </a:solidFill>
              <a:effectLst/>
              <a:latin typeface="+mn-lt"/>
              <a:ea typeface="+mn-ea"/>
              <a:cs typeface="+mn-cs"/>
            </a:rPr>
            <a:t>」</a:t>
          </a:r>
          <a:endParaRPr kumimoji="1" lang="en-US" altLang="ja-JP" sz="1100" b="1">
            <a:solidFill>
              <a:srgbClr val="0070C0"/>
            </a:solidFill>
            <a:effectLst/>
            <a:latin typeface="+mn-lt"/>
            <a:ea typeface="+mn-ea"/>
            <a:cs typeface="+mn-cs"/>
          </a:endParaRPr>
        </a:p>
        <a:p>
          <a:r>
            <a:rPr kumimoji="1" lang="ja-JP" altLang="en-US" sz="1100" b="1">
              <a:solidFill>
                <a:srgbClr val="FF0000"/>
              </a:solidFill>
            </a:rPr>
            <a:t>「市区町村表」第</a:t>
          </a:r>
          <a:r>
            <a:rPr kumimoji="1" lang="en-US" altLang="ja-JP" sz="1100" b="1">
              <a:solidFill>
                <a:srgbClr val="FF0000"/>
              </a:solidFill>
            </a:rPr>
            <a:t>10</a:t>
          </a:r>
          <a:r>
            <a:rPr kumimoji="1" lang="ja-JP" altLang="en-US" sz="1100" b="1">
              <a:solidFill>
                <a:srgbClr val="FF0000"/>
              </a:solidFill>
            </a:rPr>
            <a:t>表</a:t>
          </a:r>
          <a:endParaRPr kumimoji="1" lang="en-US" altLang="ja-JP" sz="11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200025</xdr:colOff>
      <xdr:row>9</xdr:row>
      <xdr:rowOff>57150</xdr:rowOff>
    </xdr:from>
    <xdr:to>
      <xdr:col>6</xdr:col>
      <xdr:colOff>828675</xdr:colOff>
      <xdr:row>11</xdr:row>
      <xdr:rowOff>85725</xdr:rowOff>
    </xdr:to>
    <xdr:sp macro="" textlink="">
      <xdr:nvSpPr>
        <xdr:cNvPr id="3" name="吹き出し: 角を丸めた四角形 2">
          <a:extLst>
            <a:ext uri="{FF2B5EF4-FFF2-40B4-BE49-F238E27FC236}">
              <a16:creationId xmlns:a16="http://schemas.microsoft.com/office/drawing/2014/main" id="{CB115A84-51B8-4FCC-94A3-E0290E10D1F9}"/>
            </a:ext>
          </a:extLst>
        </xdr:cNvPr>
        <xdr:cNvSpPr/>
      </xdr:nvSpPr>
      <xdr:spPr>
        <a:xfrm>
          <a:off x="1676400" y="1600200"/>
          <a:ext cx="2228850" cy="371475"/>
        </a:xfrm>
        <a:prstGeom prst="wedgeRoundRectCallout">
          <a:avLst>
            <a:gd name="adj1" fmla="val 44170"/>
            <a:gd name="adj2" fmla="val 238699"/>
            <a:gd name="adj3" fmla="val 16667"/>
          </a:avLst>
        </a:prstGeom>
        <a:solidFill>
          <a:schemeClr val="tx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latin typeface="ＭＳ ゴシック" panose="020B0609070205080204" pitchFamily="49" charset="-128"/>
              <a:ea typeface="ＭＳ ゴシック" panose="020B0609070205080204" pitchFamily="49" charset="-128"/>
            </a:rPr>
            <a:t>このセルで右クリック⇒</a:t>
          </a:r>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値貼り付け</a:t>
          </a:r>
          <a:r>
            <a:rPr kumimoji="1" lang="en-US" altLang="ja-JP" sz="900">
              <a:latin typeface="ＭＳ ゴシック" panose="020B0609070205080204" pitchFamily="49" charset="-128"/>
              <a:ea typeface="ＭＳ ゴシック" panose="020B0609070205080204" pitchFamily="49" charset="-128"/>
            </a:rPr>
            <a:t>"</a:t>
          </a:r>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twoCellAnchor editAs="oneCell">
    <xdr:from>
      <xdr:col>1</xdr:col>
      <xdr:colOff>57150</xdr:colOff>
      <xdr:row>1</xdr:row>
      <xdr:rowOff>104775</xdr:rowOff>
    </xdr:from>
    <xdr:to>
      <xdr:col>4</xdr:col>
      <xdr:colOff>390525</xdr:colOff>
      <xdr:row>7</xdr:row>
      <xdr:rowOff>161449</xdr:rowOff>
    </xdr:to>
    <xdr:pic>
      <xdr:nvPicPr>
        <xdr:cNvPr id="4" name="図 3">
          <a:hlinkClick xmlns:r="http://schemas.openxmlformats.org/officeDocument/2006/relationships" r:id="rId1"/>
          <a:extLst>
            <a:ext uri="{FF2B5EF4-FFF2-40B4-BE49-F238E27FC236}">
              <a16:creationId xmlns:a16="http://schemas.microsoft.com/office/drawing/2014/main" id="{E10161BC-4180-48F3-9B96-D0BCF1FEAA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3850" y="276225"/>
          <a:ext cx="2047875" cy="1085374"/>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14</xdr:row>
      <xdr:rowOff>0</xdr:rowOff>
    </xdr:from>
    <xdr:to>
      <xdr:col>27</xdr:col>
      <xdr:colOff>171978</xdr:colOff>
      <xdr:row>23</xdr:row>
      <xdr:rowOff>28575</xdr:rowOff>
    </xdr:to>
    <xdr:sp macro="" textlink="">
      <xdr:nvSpPr>
        <xdr:cNvPr id="5" name="テキスト ボックス 4">
          <a:extLst>
            <a:ext uri="{FF2B5EF4-FFF2-40B4-BE49-F238E27FC236}">
              <a16:creationId xmlns:a16="http://schemas.microsoft.com/office/drawing/2014/main" id="{58291908-0FE4-45B2-AFC5-C6C1BDB9D630}"/>
            </a:ext>
          </a:extLst>
        </xdr:cNvPr>
        <xdr:cNvSpPr txBox="1"/>
      </xdr:nvSpPr>
      <xdr:spPr>
        <a:xfrm>
          <a:off x="0" y="3143250"/>
          <a:ext cx="12011553" cy="1571625"/>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none">
              <a:solidFill>
                <a:schemeClr val="tx2">
                  <a:lumMod val="50000"/>
                </a:schemeClr>
              </a:solidFill>
            </a:rPr>
            <a:t>💡</a:t>
          </a:r>
          <a:r>
            <a:rPr kumimoji="1" lang="en-US" altLang="ja-JP" sz="1400" b="1" u="sng">
              <a:solidFill>
                <a:schemeClr val="tx2">
                  <a:lumMod val="50000"/>
                </a:schemeClr>
              </a:solidFill>
            </a:rPr>
            <a:t>TIPS </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・上のアイコンから「</a:t>
          </a:r>
          <a:r>
            <a:rPr kumimoji="1" lang="ja-JP" altLang="en-US" sz="1100" b="1">
              <a:solidFill>
                <a:srgbClr val="0070C0"/>
              </a:solidFill>
            </a:rPr>
            <a:t>平成</a:t>
          </a:r>
          <a:r>
            <a:rPr kumimoji="1" lang="en-US" altLang="ja-JP" sz="1100" b="1">
              <a:solidFill>
                <a:srgbClr val="0070C0"/>
              </a:solidFill>
            </a:rPr>
            <a:t>27</a:t>
          </a:r>
          <a:r>
            <a:rPr kumimoji="1" lang="ja-JP" altLang="en-US" sz="1100" b="1">
              <a:solidFill>
                <a:srgbClr val="0070C0"/>
              </a:solidFill>
            </a:rPr>
            <a:t>年 国勢調査</a:t>
          </a:r>
          <a:r>
            <a:rPr kumimoji="1" lang="ja-JP" altLang="en-US" sz="1100" b="0">
              <a:solidFill>
                <a:sysClr val="windowText" lastClr="000000"/>
              </a:solidFill>
            </a:rPr>
            <a:t>」にアクセスし、</a:t>
          </a:r>
          <a:r>
            <a:rPr kumimoji="1" lang="ja-JP" altLang="en-US" sz="1100" b="0">
              <a:solidFill>
                <a:srgbClr val="0070C0"/>
              </a:solidFill>
            </a:rPr>
            <a:t>「</a:t>
          </a:r>
          <a:r>
            <a:rPr kumimoji="1" lang="ja-JP" altLang="ja-JP" sz="1100" b="1">
              <a:solidFill>
                <a:srgbClr val="0070C0"/>
              </a:solidFill>
              <a:effectLst/>
              <a:latin typeface="+mn-lt"/>
              <a:ea typeface="+mn-ea"/>
              <a:cs typeface="+mn-cs"/>
            </a:rPr>
            <a:t>人口等基本集計（男女・年齢・配偶関係，世帯の構成，住居の状態など）</a:t>
          </a:r>
          <a:r>
            <a:rPr kumimoji="1" lang="ja-JP" altLang="en-US" sz="1100" b="0">
              <a:solidFill>
                <a:srgbClr val="0070C0"/>
              </a:solidFill>
              <a:effectLst/>
              <a:latin typeface="+mn-lt"/>
              <a:ea typeface="+mn-ea"/>
              <a:cs typeface="+mn-cs"/>
            </a:rPr>
            <a:t>」</a:t>
          </a:r>
          <a:r>
            <a:rPr kumimoji="1" lang="ja-JP" altLang="en-US" sz="1100" b="0">
              <a:solidFill>
                <a:schemeClr val="dk1"/>
              </a:solidFill>
              <a:effectLst/>
              <a:latin typeface="+mn-lt"/>
              <a:ea typeface="+mn-ea"/>
              <a:cs typeface="+mn-cs"/>
            </a:rPr>
            <a:t>の</a:t>
          </a:r>
          <a:r>
            <a:rPr kumimoji="1" lang="ja-JP" altLang="en-US" sz="1100" b="0" i="0">
              <a:solidFill>
                <a:srgbClr val="0070C0"/>
              </a:solidFill>
              <a:effectLst/>
              <a:latin typeface="+mn-lt"/>
              <a:ea typeface="+mn-ea"/>
              <a:cs typeface="+mn-cs"/>
            </a:rPr>
            <a:t>「</a:t>
          </a:r>
          <a:r>
            <a:rPr lang="ja-JP" altLang="en-US" sz="1100" b="1" i="0">
              <a:solidFill>
                <a:srgbClr val="0070C0"/>
              </a:solidFill>
              <a:effectLst/>
              <a:latin typeface="+mn-lt"/>
              <a:ea typeface="+mn-ea"/>
              <a:cs typeface="+mn-cs"/>
            </a:rPr>
            <a:t>都道府県結果」</a:t>
          </a:r>
          <a:r>
            <a:rPr lang="ja-JP" altLang="en-US" sz="1100" b="0" i="0">
              <a:solidFill>
                <a:schemeClr val="dk1"/>
              </a:solidFill>
              <a:effectLst/>
              <a:latin typeface="+mn-lt"/>
              <a:ea typeface="+mn-ea"/>
              <a:cs typeface="+mn-cs"/>
            </a:rPr>
            <a:t>を開き、</a:t>
          </a:r>
          <a:endParaRPr lang="en-US" altLang="ja-JP"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a:solidFill>
                <a:schemeClr val="dk1"/>
              </a:solidFill>
              <a:effectLst/>
              <a:latin typeface="+mn-lt"/>
              <a:ea typeface="+mn-ea"/>
              <a:cs typeface="+mn-cs"/>
            </a:rPr>
            <a:t>　</a:t>
          </a:r>
          <a:r>
            <a:rPr kumimoji="1" lang="ja-JP" altLang="en-US" sz="1100"/>
            <a:t>該当自治体のある都道府県を選択します。</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a:solidFill>
                <a:sysClr val="windowText" lastClr="000000"/>
              </a:solidFill>
            </a:rPr>
            <a:t>・「</a:t>
          </a:r>
          <a:r>
            <a:rPr lang="ja-JP" altLang="en-US" sz="1100" b="1" i="0">
              <a:solidFill>
                <a:srgbClr val="0070C0"/>
              </a:solidFill>
              <a:effectLst/>
              <a:latin typeface="+mn-lt"/>
              <a:ea typeface="+mn-ea"/>
              <a:cs typeface="+mn-cs"/>
            </a:rPr>
            <a:t>男女・年齢・配偶関係</a:t>
          </a:r>
          <a:r>
            <a:rPr lang="ja-JP" altLang="en-US" sz="1100" b="0" i="0">
              <a:solidFill>
                <a:schemeClr val="dk1"/>
              </a:solidFill>
              <a:effectLst/>
              <a:latin typeface="+mn-lt"/>
              <a:ea typeface="+mn-ea"/>
              <a:cs typeface="+mn-cs"/>
            </a:rPr>
            <a:t>」のところから、</a:t>
          </a:r>
          <a:r>
            <a:rPr kumimoji="1" lang="ja-JP" altLang="ja-JP" sz="1100" b="1">
              <a:solidFill>
                <a:srgbClr val="FF0000"/>
              </a:solidFill>
              <a:effectLst/>
              <a:latin typeface="+mn-lt"/>
              <a:ea typeface="+mn-ea"/>
              <a:cs typeface="+mn-cs"/>
            </a:rPr>
            <a:t>第</a:t>
          </a:r>
          <a:r>
            <a:rPr kumimoji="1" lang="en-US" altLang="ja-JP" sz="1100" b="1">
              <a:solidFill>
                <a:srgbClr val="FF0000"/>
              </a:solidFill>
              <a:effectLst/>
              <a:latin typeface="+mn-lt"/>
              <a:ea typeface="+mn-ea"/>
              <a:cs typeface="+mn-cs"/>
            </a:rPr>
            <a:t>3-2</a:t>
          </a:r>
          <a:r>
            <a:rPr kumimoji="1" lang="ja-JP" altLang="ja-JP" sz="1100" b="1">
              <a:solidFill>
                <a:srgbClr val="FF0000"/>
              </a:solidFill>
              <a:effectLst/>
              <a:latin typeface="+mn-lt"/>
              <a:ea typeface="+mn-ea"/>
              <a:cs typeface="+mn-cs"/>
            </a:rPr>
            <a:t>表</a:t>
          </a:r>
          <a:r>
            <a:rPr kumimoji="1" lang="ja-JP" altLang="en-US" sz="1100"/>
            <a:t>を開きます。</a:t>
          </a:r>
          <a:endParaRPr kumimoji="1" lang="en-US" altLang="ja-JP" sz="1100"/>
        </a:p>
        <a:p>
          <a:endParaRPr kumimoji="1" lang="en-US" altLang="ja-JP" sz="1100" b="1">
            <a:solidFill>
              <a:sysClr val="windowText" lastClr="000000"/>
            </a:solidFill>
          </a:endParaRPr>
        </a:p>
        <a:p>
          <a:r>
            <a:rPr kumimoji="1" lang="en-US" altLang="ja-JP" sz="1100" b="1" u="none">
              <a:solidFill>
                <a:sysClr val="windowText" lastClr="000000"/>
              </a:solidFill>
            </a:rPr>
            <a:t>※</a:t>
          </a:r>
          <a:r>
            <a:rPr kumimoji="1" lang="ja-JP" altLang="en-US" sz="1100" b="1" u="sng">
              <a:solidFill>
                <a:sysClr val="windowText" lastClr="000000"/>
              </a:solidFill>
            </a:rPr>
            <a:t>あとは、今までと同じ作業を行ってください。次の「国調第</a:t>
          </a:r>
          <a:r>
            <a:rPr kumimoji="1" lang="en-US" altLang="ja-JP" sz="1100" b="1" u="sng">
              <a:solidFill>
                <a:sysClr val="windowText" lastClr="000000"/>
              </a:solidFill>
            </a:rPr>
            <a:t>30-2</a:t>
          </a:r>
          <a:r>
            <a:rPr kumimoji="1" lang="ja-JP" altLang="en-US" sz="1100" b="1" u="sng">
              <a:solidFill>
                <a:sysClr val="windowText" lastClr="000000"/>
              </a:solidFill>
            </a:rPr>
            <a:t>表」も、同様です。</a:t>
          </a:r>
          <a:endParaRPr kumimoji="1" lang="en-US" altLang="ja-JP" sz="1100" b="1" u="sng">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8</xdr:row>
      <xdr:rowOff>438150</xdr:rowOff>
    </xdr:from>
    <xdr:to>
      <xdr:col>0</xdr:col>
      <xdr:colOff>2228850</xdr:colOff>
      <xdr:row>8</xdr:row>
      <xdr:rowOff>809625</xdr:rowOff>
    </xdr:to>
    <xdr:sp macro="" textlink="">
      <xdr:nvSpPr>
        <xdr:cNvPr id="3" name="吹き出し: 角を丸めた四角形 2">
          <a:extLst>
            <a:ext uri="{FF2B5EF4-FFF2-40B4-BE49-F238E27FC236}">
              <a16:creationId xmlns:a16="http://schemas.microsoft.com/office/drawing/2014/main" id="{515F7F34-CD2B-44D6-8710-B33FDFFB653D}"/>
            </a:ext>
          </a:extLst>
        </xdr:cNvPr>
        <xdr:cNvSpPr/>
      </xdr:nvSpPr>
      <xdr:spPr>
        <a:xfrm>
          <a:off x="0" y="1809750"/>
          <a:ext cx="2228850" cy="371475"/>
        </a:xfrm>
        <a:prstGeom prst="wedgeRoundRectCallout">
          <a:avLst>
            <a:gd name="adj1" fmla="val -38309"/>
            <a:gd name="adj2" fmla="val 95109"/>
            <a:gd name="adj3" fmla="val 16667"/>
          </a:avLst>
        </a:prstGeom>
        <a:solidFill>
          <a:schemeClr val="tx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latin typeface="ＭＳ ゴシック" panose="020B0609070205080204" pitchFamily="49" charset="-128"/>
              <a:ea typeface="ＭＳ ゴシック" panose="020B0609070205080204" pitchFamily="49" charset="-128"/>
            </a:rPr>
            <a:t>このセルで右クリック⇒</a:t>
          </a:r>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値貼り付け</a:t>
          </a:r>
          <a:r>
            <a:rPr kumimoji="1" lang="en-US" altLang="ja-JP" sz="900">
              <a:latin typeface="ＭＳ ゴシック" panose="020B0609070205080204" pitchFamily="49" charset="-128"/>
              <a:ea typeface="ＭＳ ゴシック" panose="020B0609070205080204" pitchFamily="49" charset="-128"/>
            </a:rPr>
            <a:t>"</a:t>
          </a:r>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0</xdr:colOff>
      <xdr:row>0</xdr:row>
      <xdr:rowOff>0</xdr:rowOff>
    </xdr:from>
    <xdr:to>
      <xdr:col>0</xdr:col>
      <xdr:colOff>3629025</xdr:colOff>
      <xdr:row>8</xdr:row>
      <xdr:rowOff>209550</xdr:rowOff>
    </xdr:to>
    <xdr:sp macro="" textlink="">
      <xdr:nvSpPr>
        <xdr:cNvPr id="4" name="テキスト ボックス 3">
          <a:extLst>
            <a:ext uri="{FF2B5EF4-FFF2-40B4-BE49-F238E27FC236}">
              <a16:creationId xmlns:a16="http://schemas.microsoft.com/office/drawing/2014/main" id="{441AB17C-6FD2-4DAF-B084-05E086C39DF0}"/>
            </a:ext>
          </a:extLst>
        </xdr:cNvPr>
        <xdr:cNvSpPr txBox="1"/>
      </xdr:nvSpPr>
      <xdr:spPr>
        <a:xfrm>
          <a:off x="0" y="0"/>
          <a:ext cx="3629025" cy="15811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ja-JP" sz="1100" b="1">
              <a:solidFill>
                <a:schemeClr val="dk1"/>
              </a:solidFill>
              <a:effectLst/>
              <a:latin typeface="+mn-lt"/>
              <a:ea typeface="+mn-ea"/>
              <a:cs typeface="+mn-cs"/>
            </a:rPr>
            <a:t>💡</a:t>
          </a:r>
          <a:r>
            <a:rPr kumimoji="1" lang="en-US" altLang="ja-JP" sz="1100" b="1" u="sng">
              <a:solidFill>
                <a:schemeClr val="dk1"/>
              </a:solidFill>
              <a:effectLst/>
              <a:latin typeface="+mn-lt"/>
              <a:ea typeface="+mn-ea"/>
              <a:cs typeface="+mn-cs"/>
            </a:rPr>
            <a:t>TIPS </a:t>
          </a:r>
          <a:r>
            <a:rPr kumimoji="1" lang="ja-JP" altLang="ja-JP" sz="1100" b="1">
              <a:solidFill>
                <a:schemeClr val="dk1"/>
              </a:solidFill>
              <a:effectLst/>
              <a:latin typeface="+mn-lt"/>
              <a:ea typeface="+mn-ea"/>
              <a:cs typeface="+mn-cs"/>
            </a:rPr>
            <a:t>このシートで利用する統計データ</a:t>
          </a:r>
          <a:endParaRPr lang="ja-JP" altLang="ja-JP" sz="1200">
            <a:effectLst/>
          </a:endParaRPr>
        </a:p>
        <a:p>
          <a:r>
            <a:rPr kumimoji="1" lang="ja-JP" altLang="ja-JP" sz="1100" b="1">
              <a:solidFill>
                <a:srgbClr val="0070C0"/>
              </a:solidFill>
              <a:effectLst/>
              <a:latin typeface="+mn-lt"/>
              <a:ea typeface="+mn-ea"/>
              <a:cs typeface="+mn-cs"/>
            </a:rPr>
            <a:t>平成</a:t>
          </a:r>
          <a:r>
            <a:rPr kumimoji="1" lang="en-US" altLang="ja-JP" sz="1100" b="1">
              <a:solidFill>
                <a:srgbClr val="0070C0"/>
              </a:solidFill>
              <a:effectLst/>
              <a:latin typeface="+mn-lt"/>
              <a:ea typeface="+mn-ea"/>
              <a:cs typeface="+mn-cs"/>
            </a:rPr>
            <a:t>27</a:t>
          </a:r>
          <a:r>
            <a:rPr kumimoji="1" lang="ja-JP" altLang="ja-JP" sz="1100" b="1">
              <a:solidFill>
                <a:srgbClr val="0070C0"/>
              </a:solidFill>
              <a:effectLst/>
              <a:latin typeface="+mn-lt"/>
              <a:ea typeface="+mn-ea"/>
              <a:cs typeface="+mn-cs"/>
            </a:rPr>
            <a:t>年</a:t>
          </a:r>
          <a:r>
            <a:rPr kumimoji="1" lang="ja-JP" altLang="en-US" sz="1100" b="1">
              <a:solidFill>
                <a:srgbClr val="0070C0"/>
              </a:solidFill>
              <a:effectLst/>
              <a:latin typeface="+mn-lt"/>
              <a:ea typeface="+mn-ea"/>
              <a:cs typeface="+mn-cs"/>
            </a:rPr>
            <a:t> 国勢</a:t>
          </a:r>
          <a:r>
            <a:rPr kumimoji="1" lang="ja-JP" altLang="ja-JP" sz="1100" b="1">
              <a:solidFill>
                <a:srgbClr val="0070C0"/>
              </a:solidFill>
              <a:effectLst/>
              <a:latin typeface="+mn-lt"/>
              <a:ea typeface="+mn-ea"/>
              <a:cs typeface="+mn-cs"/>
            </a:rPr>
            <a:t>調査</a:t>
          </a:r>
          <a:endParaRPr lang="ja-JP" altLang="ja-JP" sz="1200">
            <a:solidFill>
              <a:srgbClr val="0070C0"/>
            </a:solidFill>
            <a:effectLst/>
          </a:endParaRPr>
        </a:p>
        <a:p>
          <a:r>
            <a:rPr kumimoji="1" lang="ja-JP" altLang="en-US" sz="1100" b="1">
              <a:solidFill>
                <a:srgbClr val="0070C0"/>
              </a:solidFill>
              <a:effectLst/>
              <a:latin typeface="+mn-lt"/>
              <a:ea typeface="+mn-ea"/>
              <a:cs typeface="+mn-cs"/>
            </a:rPr>
            <a:t>「人口等基本集計（男女・年齢・配偶関係，世帯の構成，住居の状態など）」「都道府県結果」「高齢世帯員のいる世帯」</a:t>
          </a:r>
          <a:endParaRPr lang="ja-JP" altLang="ja-JP" sz="1200">
            <a:solidFill>
              <a:srgbClr val="0070C0"/>
            </a:solidFill>
            <a:effectLst/>
          </a:endParaRPr>
        </a:p>
        <a:p>
          <a:r>
            <a:rPr kumimoji="1" lang="ja-JP" altLang="en-US" sz="1100" b="1">
              <a:solidFill>
                <a:srgbClr val="FF0000"/>
              </a:solidFill>
            </a:rPr>
            <a:t>第</a:t>
          </a:r>
          <a:r>
            <a:rPr kumimoji="1" lang="en-US" altLang="ja-JP" sz="1100" b="1">
              <a:solidFill>
                <a:srgbClr val="FF0000"/>
              </a:solidFill>
            </a:rPr>
            <a:t>30-2</a:t>
          </a:r>
          <a:r>
            <a:rPr kumimoji="1" lang="ja-JP" altLang="en-US" sz="1100" b="1">
              <a:solidFill>
                <a:srgbClr val="FF0000"/>
              </a:solidFill>
            </a:rPr>
            <a:t>表</a:t>
          </a:r>
          <a:endParaRPr kumimoji="1" lang="en-US" altLang="ja-JP"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152399</xdr:colOff>
      <xdr:row>14</xdr:row>
      <xdr:rowOff>9525</xdr:rowOff>
    </xdr:from>
    <xdr:to>
      <xdr:col>8</xdr:col>
      <xdr:colOff>428624</xdr:colOff>
      <xdr:row>24</xdr:row>
      <xdr:rowOff>76200</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247629</xdr:colOff>
      <xdr:row>23</xdr:row>
      <xdr:rowOff>66671</xdr:rowOff>
    </xdr:from>
    <xdr:to>
      <xdr:col>7</xdr:col>
      <xdr:colOff>333375</xdr:colOff>
      <xdr:row>42</xdr:row>
      <xdr:rowOff>66675</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flipH="1">
          <a:off x="333354" y="4810121"/>
          <a:ext cx="7705746" cy="3562354"/>
        </a:xfrm>
        <a:prstGeom prst="upArrowCallout">
          <a:avLst/>
        </a:prstGeom>
        <a:solidFill>
          <a:schemeClr val="accent2">
            <a:lumMod val="20000"/>
            <a:lumOff val="80000"/>
          </a:schemeClr>
        </a:solidFill>
        <a:ln w="254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200" b="1" u="sng">
              <a:solidFill>
                <a:srgbClr val="FF0000"/>
              </a:solidFill>
              <a:latin typeface="ＭＳ Ｐゴシック" panose="020B0600070205080204" pitchFamily="50" charset="-128"/>
              <a:ea typeface="ＭＳ Ｐゴシック" panose="020B0600070205080204" pitchFamily="50" charset="-128"/>
            </a:rPr>
            <a:t>Focus</a:t>
          </a: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①　</a:t>
          </a:r>
          <a:r>
            <a:rPr kumimoji="1" lang="en-US" altLang="ja-JP" sz="1200" b="1" u="sng">
              <a:solidFill>
                <a:srgbClr val="FF0000"/>
              </a:solidFill>
              <a:latin typeface="ＭＳ Ｐゴシック" panose="020B0600070205080204" pitchFamily="50" charset="-128"/>
              <a:ea typeface="ＭＳ Ｐゴシック" panose="020B0600070205080204" pitchFamily="50" charset="-128"/>
            </a:rPr>
            <a:t>Focus</a:t>
          </a: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②</a:t>
          </a:r>
          <a:r>
            <a:rPr kumimoji="1" lang="en-US" altLang="ja-JP" sz="1200" b="1" u="sng">
              <a:solidFill>
                <a:srgbClr val="FF0000"/>
              </a:solidFill>
              <a:latin typeface="ＭＳ Ｐゴシック" panose="020B0600070205080204" pitchFamily="50" charset="-128"/>
              <a:ea typeface="ＭＳ Ｐゴシック" panose="020B0600070205080204" pitchFamily="50" charset="-128"/>
            </a:rPr>
            <a:t>   75</a:t>
          </a: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歳以上の単身・夫婦のみ世帯</a:t>
          </a:r>
          <a:endParaRPr kumimoji="1" lang="en-US" altLang="ja-JP" sz="1200" b="1" u="sng">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　これらの世帯は、潜在層を含めた要見守り世帯と想定されます。</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　特に、</a:t>
          </a:r>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75</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歳以上単身者は見守りの必要性が高いと考えられることから、所在地（地域・集落）、要介護認定の状況、介護保険料段階（所得水準）、居住する住宅の種類（持ち家・借家など）、その他必要な情報をデータベース化して個別台帳を作成し、個別性に応じたきめ細かな働きかけを行うことが望まれます。</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　〇</a:t>
          </a:r>
          <a:r>
            <a:rPr kumimoji="1" lang="ja-JP" altLang="en-US" sz="1200" b="1" u="sng">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1200" b="1" u="sng">
              <a:solidFill>
                <a:sysClr val="windowText" lastClr="000000"/>
              </a:solidFill>
              <a:latin typeface="ＭＳ Ｐゴシック" panose="020B0600070205080204" pitchFamily="50" charset="-128"/>
              <a:ea typeface="ＭＳ Ｐゴシック" panose="020B0600070205080204" pitchFamily="50" charset="-128"/>
            </a:rPr>
            <a:t>75</a:t>
          </a:r>
          <a:r>
            <a:rPr kumimoji="1" lang="ja-JP" altLang="en-US" sz="1200" b="1" u="sng">
              <a:solidFill>
                <a:sysClr val="windowText" lastClr="000000"/>
              </a:solidFill>
              <a:latin typeface="ＭＳ Ｐゴシック" panose="020B0600070205080204" pitchFamily="50" charset="-128"/>
              <a:ea typeface="ＭＳ Ｐゴシック" panose="020B0600070205080204" pitchFamily="50" charset="-128"/>
            </a:rPr>
            <a:t>歳以上単身者」について、地域別（集落別、町別）の個別台帳を作成しましょう。</a:t>
          </a:r>
          <a:endParaRPr kumimoji="1" lang="en-US" altLang="ja-JP" sz="1200" b="1" u="sng">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　〇また、「</a:t>
          </a:r>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75</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歳以上の夫婦のみ世帯」、「</a:t>
          </a:r>
          <a:r>
            <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rPr>
            <a:t>75</a:t>
          </a:r>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歳以上片親と独身子世帯」等で配慮が必要と思われる世帯については、</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　　　同様に個別台帳を作成しましょう。</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　〇各世帯の個別性に応じ、介護保険のサービス担当者会議や地域ケア会議等を活用して、きめ細かな対応方策を</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200" b="1">
              <a:solidFill>
                <a:sysClr val="windowText" lastClr="000000"/>
              </a:solidFill>
              <a:latin typeface="ＭＳ Ｐゴシック" panose="020B0600070205080204" pitchFamily="50" charset="-128"/>
              <a:ea typeface="ＭＳ Ｐゴシック" panose="020B0600070205080204" pitchFamily="50" charset="-128"/>
            </a:rPr>
            <a:t>　　　検討しましょう。</a:t>
          </a:r>
          <a:endParaRPr kumimoji="1" lang="en-US" altLang="ja-JP" sz="1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123826</xdr:colOff>
      <xdr:row>50</xdr:row>
      <xdr:rowOff>85724</xdr:rowOff>
    </xdr:from>
    <xdr:to>
      <xdr:col>6</xdr:col>
      <xdr:colOff>190500</xdr:colOff>
      <xdr:row>55</xdr:row>
      <xdr:rowOff>95250</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209551" y="9810749"/>
          <a:ext cx="6934199" cy="962026"/>
        </a:xfrm>
        <a:prstGeom prst="rect">
          <a:avLst/>
        </a:prstGeom>
        <a:solidFill>
          <a:schemeClr val="accent2">
            <a:lumMod val="20000"/>
            <a:lumOff val="80000"/>
          </a:schemeClr>
        </a:solidFill>
        <a:ln w="254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solidFill>
                <a:srgbClr val="FF0000"/>
              </a:solidFill>
              <a:latin typeface="ＭＳ Ｐゴシック" panose="020B0600070205080204" pitchFamily="50" charset="-128"/>
              <a:ea typeface="ＭＳ Ｐゴシック" panose="020B0600070205080204" pitchFamily="50" charset="-128"/>
            </a:rPr>
            <a:t>Focus.</a:t>
          </a: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３　管内の有効な住宅資源の確認</a:t>
          </a:r>
          <a:endParaRPr kumimoji="1" lang="en-US" altLang="ja-JP" sz="1200" b="1" u="sng">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b="1" u="none">
              <a:solidFill>
                <a:sysClr val="windowText" lastClr="000000"/>
              </a:solidFill>
              <a:latin typeface="ＭＳ Ｐゴシック" panose="020B0600070205080204" pitchFamily="50" charset="-128"/>
              <a:ea typeface="ＭＳ Ｐゴシック" panose="020B0600070205080204" pitchFamily="50" charset="-128"/>
            </a:rPr>
            <a:t>　管内には、一定数の賃貸用住宅（空き家）が存在しています。</a:t>
          </a:r>
          <a:endParaRPr kumimoji="1" lang="en-US" altLang="ja-JP" sz="1200" b="1" u="none">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200" b="1"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200" b="1" u="none">
              <a:solidFill>
                <a:sysClr val="windowText" lastClr="000000"/>
              </a:solidFill>
              <a:latin typeface="ＭＳ Ｐゴシック" panose="020B0600070205080204" pitchFamily="50" charset="-128"/>
              <a:ea typeface="ＭＳ Ｐゴシック" panose="020B0600070205080204" pitchFamily="50" charset="-128"/>
            </a:rPr>
            <a:t>Focus.1</a:t>
          </a:r>
          <a:r>
            <a:rPr kumimoji="1" lang="ja-JP" altLang="en-US" sz="1200" b="1" u="none">
              <a:solidFill>
                <a:sysClr val="windowText" lastClr="000000"/>
              </a:solidFill>
              <a:latin typeface="ＭＳ Ｐゴシック" panose="020B0600070205080204" pitchFamily="50" charset="-128"/>
              <a:ea typeface="ＭＳ Ｐゴシック" panose="020B0600070205080204" pitchFamily="50" charset="-128"/>
            </a:rPr>
            <a:t>で作成した個別台帳において、住まいに困窮したり、住み替えが必要と思われる世帯に対して、</a:t>
          </a:r>
          <a:endParaRPr kumimoji="1" lang="en-US" altLang="ja-JP" sz="1200" b="1" u="none">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200" b="1" u="none">
              <a:solidFill>
                <a:sysClr val="windowText" lastClr="000000"/>
              </a:solidFill>
              <a:latin typeface="ＭＳ Ｐゴシック" panose="020B0600070205080204" pitchFamily="50" charset="-128"/>
              <a:ea typeface="ＭＳ Ｐゴシック" panose="020B0600070205080204" pitchFamily="50" charset="-128"/>
            </a:rPr>
            <a:t>福祉部局と住宅部局の連携による住まいのマッチングと生活支援サポートに取り組むことが必要です。</a:t>
          </a:r>
          <a:endParaRPr kumimoji="1" lang="en-US" altLang="ja-JP" sz="1200" b="1"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0.02625</cdr:x>
      <cdr:y>0.03639</cdr:y>
    </cdr:from>
    <cdr:to>
      <cdr:x>0.20751</cdr:x>
      <cdr:y>0.14685</cdr:y>
    </cdr:to>
    <cdr:sp macro="" textlink="">
      <cdr:nvSpPr>
        <cdr:cNvPr id="2" name="テキスト ボックス 1"/>
        <cdr:cNvSpPr txBox="1"/>
      </cdr:nvSpPr>
      <cdr:spPr>
        <a:xfrm xmlns:a="http://schemas.openxmlformats.org/drawingml/2006/main">
          <a:off x="113264" y="82841"/>
          <a:ext cx="782087" cy="2514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Ｐゴシック" panose="020B0600070205080204" pitchFamily="50" charset="-128"/>
              <a:ea typeface="ＭＳ Ｐゴシック" panose="020B0600070205080204" pitchFamily="50" charset="-128"/>
            </a:rPr>
            <a:t>世帯、人数</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371476</xdr:colOff>
      <xdr:row>15</xdr:row>
      <xdr:rowOff>114300</xdr:rowOff>
    </xdr:from>
    <xdr:to>
      <xdr:col>4</xdr:col>
      <xdr:colOff>962025</xdr:colOff>
      <xdr:row>28</xdr:row>
      <xdr:rowOff>95250</xdr:rowOff>
    </xdr:to>
    <xdr:graphicFrame macro="">
      <xdr:nvGraphicFramePr>
        <xdr:cNvPr id="2" name="グラフ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67</xdr:row>
      <xdr:rowOff>19050</xdr:rowOff>
    </xdr:from>
    <xdr:to>
      <xdr:col>4</xdr:col>
      <xdr:colOff>1152525</xdr:colOff>
      <xdr:row>78</xdr:row>
      <xdr:rowOff>123826</xdr:rowOff>
    </xdr:to>
    <xdr:graphicFrame macro="">
      <xdr:nvGraphicFramePr>
        <xdr:cNvPr id="3" name="グラフ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9525</xdr:colOff>
      <xdr:row>67</xdr:row>
      <xdr:rowOff>28575</xdr:rowOff>
    </xdr:from>
    <xdr:to>
      <xdr:col>8</xdr:col>
      <xdr:colOff>57150</xdr:colOff>
      <xdr:row>72</xdr:row>
      <xdr:rowOff>104775</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5695950" y="8677275"/>
          <a:ext cx="2819400" cy="933450"/>
        </a:xfrm>
        <a:prstGeom prst="rect">
          <a:avLst/>
        </a:prstGeom>
        <a:solidFill>
          <a:schemeClr val="accent2">
            <a:lumMod val="20000"/>
            <a:lumOff val="80000"/>
          </a:schemeClr>
        </a:solidFill>
        <a:ln w="254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solidFill>
                <a:srgbClr val="FF0000"/>
              </a:solidFill>
              <a:latin typeface="ＭＳ Ｐゴシック" panose="020B0600070205080204" pitchFamily="50" charset="-128"/>
              <a:ea typeface="ＭＳ Ｐゴシック" panose="020B0600070205080204" pitchFamily="50" charset="-128"/>
            </a:rPr>
            <a:t>Focus.</a:t>
          </a: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２　潜在的な住宅確保要配慮者</a:t>
          </a:r>
          <a:endParaRPr kumimoji="1" lang="en-US" altLang="ja-JP" sz="1200" b="1" u="sng">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借家、特に民営借家で暮らす低所得の高齢単身世帯、夫婦のみ世帯は、潜在的な住宅確保要配慮者と考えられる。</a:t>
          </a:r>
        </a:p>
      </xdr:txBody>
    </xdr:sp>
    <xdr:clientData/>
  </xdr:twoCellAnchor>
  <xdr:twoCellAnchor>
    <xdr:from>
      <xdr:col>5</xdr:col>
      <xdr:colOff>971550</xdr:colOff>
      <xdr:row>72</xdr:row>
      <xdr:rowOff>95249</xdr:rowOff>
    </xdr:from>
    <xdr:to>
      <xdr:col>6</xdr:col>
      <xdr:colOff>685800</xdr:colOff>
      <xdr:row>73</xdr:row>
      <xdr:rowOff>180974</xdr:rowOff>
    </xdr:to>
    <xdr:sp macro="" textlink="">
      <xdr:nvSpPr>
        <xdr:cNvPr id="5" name="下矢印 4">
          <a:extLst>
            <a:ext uri="{FF2B5EF4-FFF2-40B4-BE49-F238E27FC236}">
              <a16:creationId xmlns:a16="http://schemas.microsoft.com/office/drawing/2014/main" id="{00000000-0008-0000-0300-000005000000}"/>
            </a:ext>
          </a:extLst>
        </xdr:cNvPr>
        <xdr:cNvSpPr/>
      </xdr:nvSpPr>
      <xdr:spPr>
        <a:xfrm>
          <a:off x="6657975" y="9601199"/>
          <a:ext cx="981075" cy="276225"/>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66675</xdr:colOff>
      <xdr:row>52</xdr:row>
      <xdr:rowOff>57150</xdr:rowOff>
    </xdr:from>
    <xdr:to>
      <xdr:col>8</xdr:col>
      <xdr:colOff>609600</xdr:colOff>
      <xdr:row>75</xdr:row>
      <xdr:rowOff>19050</xdr:rowOff>
    </xdr:to>
    <xdr:sp macro="" textlink="">
      <xdr:nvSpPr>
        <xdr:cNvPr id="6" name="左カーブ矢印 5">
          <a:extLst>
            <a:ext uri="{FF2B5EF4-FFF2-40B4-BE49-F238E27FC236}">
              <a16:creationId xmlns:a16="http://schemas.microsoft.com/office/drawing/2014/main" id="{00000000-0008-0000-0300-000006000000}"/>
            </a:ext>
          </a:extLst>
        </xdr:cNvPr>
        <xdr:cNvSpPr/>
      </xdr:nvSpPr>
      <xdr:spPr>
        <a:xfrm>
          <a:off x="8524875" y="5629275"/>
          <a:ext cx="542925" cy="3790950"/>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8</xdr:col>
      <xdr:colOff>66675</xdr:colOff>
      <xdr:row>58</xdr:row>
      <xdr:rowOff>19050</xdr:rowOff>
    </xdr:from>
    <xdr:to>
      <xdr:col>8</xdr:col>
      <xdr:colOff>609600</xdr:colOff>
      <xdr:row>75</xdr:row>
      <xdr:rowOff>19052</xdr:rowOff>
    </xdr:to>
    <xdr:sp macro="" textlink="">
      <xdr:nvSpPr>
        <xdr:cNvPr id="7" name="左カーブ矢印 6">
          <a:extLst>
            <a:ext uri="{FF2B5EF4-FFF2-40B4-BE49-F238E27FC236}">
              <a16:creationId xmlns:a16="http://schemas.microsoft.com/office/drawing/2014/main" id="{00000000-0008-0000-0300-000007000000}"/>
            </a:ext>
          </a:extLst>
        </xdr:cNvPr>
        <xdr:cNvSpPr/>
      </xdr:nvSpPr>
      <xdr:spPr>
        <a:xfrm>
          <a:off x="8524875" y="6181725"/>
          <a:ext cx="542925" cy="2305052"/>
        </a:xfrm>
        <a:prstGeom prst="curved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1095375</xdr:colOff>
      <xdr:row>17</xdr:row>
      <xdr:rowOff>0</xdr:rowOff>
    </xdr:from>
    <xdr:to>
      <xdr:col>8</xdr:col>
      <xdr:colOff>352425</xdr:colOff>
      <xdr:row>20</xdr:row>
      <xdr:rowOff>152400</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5514975" y="1543050"/>
          <a:ext cx="3295650" cy="0"/>
        </a:xfrm>
        <a:prstGeom prst="rect">
          <a:avLst/>
        </a:prstGeom>
        <a:solidFill>
          <a:schemeClr val="accent2">
            <a:lumMod val="20000"/>
            <a:lumOff val="80000"/>
          </a:schemeClr>
        </a:solidFill>
        <a:ln w="254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latin typeface="ＭＳ Ｐゴシック" panose="020B0600070205080204" pitchFamily="50" charset="-128"/>
              <a:ea typeface="ＭＳ Ｐゴシック" panose="020B0600070205080204" pitchFamily="50" charset="-128"/>
            </a:rPr>
            <a:t>・持ち家・借家を問わず、</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65</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歳以上単身世帯は、見守りが必要な対象</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a:t>
          </a:r>
          <a:r>
            <a:rPr kumimoji="1" lang="en-US" altLang="ja-JP" sz="1200" b="1">
              <a:solidFill>
                <a:srgbClr val="FF0000"/>
              </a:solidFill>
              <a:latin typeface="ＭＳ Ｐゴシック" panose="020B0600070205080204" pitchFamily="50" charset="-128"/>
              <a:ea typeface="ＭＳ Ｐゴシック" panose="020B0600070205080204" pitchFamily="50" charset="-128"/>
            </a:rPr>
            <a:t>65</a:t>
          </a:r>
          <a:r>
            <a:rPr kumimoji="1" lang="ja-JP" altLang="en-US" sz="1200" b="1">
              <a:solidFill>
                <a:srgbClr val="FF0000"/>
              </a:solidFill>
              <a:latin typeface="ＭＳ Ｐゴシック" panose="020B0600070205080204" pitchFamily="50" charset="-128"/>
              <a:ea typeface="ＭＳ Ｐゴシック" panose="020B0600070205080204" pitchFamily="50" charset="-128"/>
            </a:rPr>
            <a:t>歳以上夫婦世帯も、潜在的な要見守り層</a:t>
          </a:r>
          <a:endParaRPr kumimoji="1" lang="en-US" altLang="ja-JP" sz="12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247650</xdr:colOff>
      <xdr:row>82</xdr:row>
      <xdr:rowOff>19050</xdr:rowOff>
    </xdr:from>
    <xdr:to>
      <xdr:col>4</xdr:col>
      <xdr:colOff>971550</xdr:colOff>
      <xdr:row>84</xdr:row>
      <xdr:rowOff>47625</xdr:rowOff>
    </xdr:to>
    <xdr:sp macro="" textlink="">
      <xdr:nvSpPr>
        <xdr:cNvPr id="9" name="右矢印 8">
          <a:extLst>
            <a:ext uri="{FF2B5EF4-FFF2-40B4-BE49-F238E27FC236}">
              <a16:creationId xmlns:a16="http://schemas.microsoft.com/office/drawing/2014/main" id="{00000000-0008-0000-0300-000009000000}"/>
            </a:ext>
          </a:extLst>
        </xdr:cNvPr>
        <xdr:cNvSpPr/>
      </xdr:nvSpPr>
      <xdr:spPr>
        <a:xfrm>
          <a:off x="4667250" y="11649075"/>
          <a:ext cx="723900" cy="51435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152399</xdr:colOff>
      <xdr:row>32</xdr:row>
      <xdr:rowOff>9525</xdr:rowOff>
    </xdr:from>
    <xdr:to>
      <xdr:col>8</xdr:col>
      <xdr:colOff>428624</xdr:colOff>
      <xdr:row>42</xdr:row>
      <xdr:rowOff>76200</xdr:rowOff>
    </xdr:to>
    <xdr:graphicFrame macro="">
      <xdr:nvGraphicFramePr>
        <xdr:cNvPr id="10" name="グラフ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1133472</xdr:colOff>
      <xdr:row>39</xdr:row>
      <xdr:rowOff>19049</xdr:rowOff>
    </xdr:from>
    <xdr:to>
      <xdr:col>4</xdr:col>
      <xdr:colOff>609599</xdr:colOff>
      <xdr:row>43</xdr:row>
      <xdr:rowOff>180975</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flipH="1">
          <a:off x="1219197" y="3476624"/>
          <a:ext cx="3810002" cy="885826"/>
        </a:xfrm>
        <a:prstGeom prst="upArrowCallout">
          <a:avLst/>
        </a:prstGeom>
        <a:solidFill>
          <a:schemeClr val="accent2">
            <a:lumMod val="20000"/>
            <a:lumOff val="80000"/>
          </a:schemeClr>
        </a:solidFill>
        <a:ln w="254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en-US" altLang="ja-JP" sz="1200" b="1" u="sng">
              <a:solidFill>
                <a:srgbClr val="FF0000"/>
              </a:solidFill>
              <a:latin typeface="ＭＳ Ｐゴシック" panose="020B0600070205080204" pitchFamily="50" charset="-128"/>
              <a:ea typeface="ＭＳ Ｐゴシック" panose="020B0600070205080204" pitchFamily="50" charset="-128"/>
            </a:rPr>
            <a:t>Focus.1</a:t>
          </a: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　</a:t>
          </a:r>
          <a:r>
            <a:rPr kumimoji="1" lang="en-US" altLang="ja-JP" sz="1200" b="1" u="sng">
              <a:solidFill>
                <a:srgbClr val="FF0000"/>
              </a:solidFill>
              <a:latin typeface="ＭＳ Ｐゴシック" panose="020B0600070205080204" pitchFamily="50" charset="-128"/>
              <a:ea typeface="ＭＳ Ｐゴシック" panose="020B0600070205080204" pitchFamily="50" charset="-128"/>
            </a:rPr>
            <a:t>75</a:t>
          </a: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歳以上の単身・夫婦のみ世帯</a:t>
          </a:r>
          <a:endParaRPr kumimoji="1" lang="en-US" altLang="ja-JP" sz="1200" b="1" u="sng">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b="1">
              <a:solidFill>
                <a:srgbClr val="FF0000"/>
              </a:solidFill>
              <a:latin typeface="ＭＳ Ｐゴシック" panose="020B0600070205080204" pitchFamily="50" charset="-128"/>
              <a:ea typeface="ＭＳ Ｐゴシック" panose="020B0600070205080204" pitchFamily="50" charset="-128"/>
            </a:rPr>
            <a:t>潜在層を含めた要見守り世帯と想定される。</a:t>
          </a:r>
        </a:p>
      </xdr:txBody>
    </xdr:sp>
    <xdr:clientData/>
  </xdr:twoCellAnchor>
  <xdr:twoCellAnchor>
    <xdr:from>
      <xdr:col>0</xdr:col>
      <xdr:colOff>76201</xdr:colOff>
      <xdr:row>86</xdr:row>
      <xdr:rowOff>209549</xdr:rowOff>
    </xdr:from>
    <xdr:to>
      <xdr:col>4</xdr:col>
      <xdr:colOff>1066800</xdr:colOff>
      <xdr:row>89</xdr:row>
      <xdr:rowOff>342900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76201" y="11172824"/>
          <a:ext cx="5410199" cy="714376"/>
        </a:xfrm>
        <a:prstGeom prst="rect">
          <a:avLst/>
        </a:prstGeom>
        <a:solidFill>
          <a:schemeClr val="accent2">
            <a:lumMod val="20000"/>
            <a:lumOff val="80000"/>
          </a:schemeClr>
        </a:solidFill>
        <a:ln w="254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solidFill>
                <a:srgbClr val="FF0000"/>
              </a:solidFill>
              <a:latin typeface="ＭＳ Ｐゴシック" panose="020B0600070205080204" pitchFamily="50" charset="-128"/>
              <a:ea typeface="ＭＳ Ｐゴシック" panose="020B0600070205080204" pitchFamily="50" charset="-128"/>
            </a:rPr>
            <a:t>Focus.</a:t>
          </a: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３　老朽化住宅に居住する低所得高齢世帯</a:t>
          </a:r>
          <a:endParaRPr kumimoji="1" lang="en-US" altLang="ja-JP" sz="1200" b="1" u="sng">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借家で暮らす低所得世帯とともに、老朽化した持ち家で暮らす低所得高齢者世帯は、すぐにも転居・住まい確保が必要な対象層と言える。</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76200</xdr:colOff>
      <xdr:row>96</xdr:row>
      <xdr:rowOff>76200</xdr:rowOff>
    </xdr:from>
    <xdr:to>
      <xdr:col>8</xdr:col>
      <xdr:colOff>314326</xdr:colOff>
      <xdr:row>99</xdr:row>
      <xdr:rowOff>38100</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161925" y="13239750"/>
          <a:ext cx="8610601" cy="533400"/>
        </a:xfrm>
        <a:prstGeom prst="rect">
          <a:avLst/>
        </a:prstGeom>
        <a:solidFill>
          <a:schemeClr val="accent2">
            <a:lumMod val="20000"/>
            <a:lumOff val="80000"/>
          </a:schemeClr>
        </a:solidFill>
        <a:ln w="25400" cmpd="dbl">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u="sng">
              <a:solidFill>
                <a:srgbClr val="FF0000"/>
              </a:solidFill>
              <a:latin typeface="ＭＳ Ｐゴシック" panose="020B0600070205080204" pitchFamily="50" charset="-128"/>
              <a:ea typeface="ＭＳ Ｐゴシック" panose="020B0600070205080204" pitchFamily="50" charset="-128"/>
            </a:rPr>
            <a:t>Focus.</a:t>
          </a:r>
          <a:r>
            <a:rPr kumimoji="1" lang="ja-JP" altLang="en-US" sz="1200" b="1" u="sng">
              <a:solidFill>
                <a:srgbClr val="FF0000"/>
              </a:solidFill>
              <a:latin typeface="ＭＳ Ｐゴシック" panose="020B0600070205080204" pitchFamily="50" charset="-128"/>
              <a:ea typeface="ＭＳ Ｐゴシック" panose="020B0600070205080204" pitchFamily="50" charset="-128"/>
            </a:rPr>
            <a:t>４　管内の有効な住宅資源の確認</a:t>
          </a:r>
          <a:endParaRPr kumimoji="1" lang="en-US" altLang="ja-JP" sz="1200" b="1" u="sng">
            <a:solidFill>
              <a:srgbClr val="FF0000"/>
            </a:solidFill>
            <a:latin typeface="ＭＳ Ｐゴシック" panose="020B0600070205080204" pitchFamily="50" charset="-128"/>
            <a:ea typeface="ＭＳ Ｐゴシック" panose="020B0600070205080204" pitchFamily="50" charset="-128"/>
          </a:endParaRPr>
        </a:p>
        <a:p>
          <a:r>
            <a:rPr kumimoji="1" lang="ja-JP" altLang="en-US" sz="1200" b="1" u="none">
              <a:solidFill>
                <a:srgbClr val="FF0000"/>
              </a:solidFill>
              <a:latin typeface="ＭＳ Ｐゴシック" panose="020B0600070205080204" pitchFamily="50" charset="-128"/>
              <a:ea typeface="ＭＳ Ｐゴシック" panose="020B0600070205080204" pitchFamily="50" charset="-128"/>
            </a:rPr>
            <a:t>管内には、多くの賃貸住宅資源がある　⇒福祉部局と住宅部局の連携による住まいのマッチングと生活支援サポートが可能に！</a:t>
          </a:r>
          <a:endParaRPr kumimoji="1" lang="en-US" altLang="ja-JP" sz="1200" b="1" u="none">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247650</xdr:colOff>
      <xdr:row>88</xdr:row>
      <xdr:rowOff>133350</xdr:rowOff>
    </xdr:from>
    <xdr:to>
      <xdr:col>7</xdr:col>
      <xdr:colOff>238125</xdr:colOff>
      <xdr:row>93</xdr:row>
      <xdr:rowOff>0</xdr:rowOff>
    </xdr:to>
    <xdr:sp macro="" textlink="">
      <xdr:nvSpPr>
        <xdr:cNvPr id="14" name="二方向矢印 13">
          <a:extLst>
            <a:ext uri="{FF2B5EF4-FFF2-40B4-BE49-F238E27FC236}">
              <a16:creationId xmlns:a16="http://schemas.microsoft.com/office/drawing/2014/main" id="{00000000-0008-0000-0300-00000E000000}"/>
            </a:ext>
          </a:extLst>
        </xdr:cNvPr>
        <xdr:cNvSpPr/>
      </xdr:nvSpPr>
      <xdr:spPr>
        <a:xfrm>
          <a:off x="4667250" y="11677650"/>
          <a:ext cx="3276600" cy="1104900"/>
        </a:xfrm>
        <a:prstGeom prst="leftUpArrow">
          <a:avLst>
            <a:gd name="adj1" fmla="val 6982"/>
            <a:gd name="adj2" fmla="val 9206"/>
            <a:gd name="adj3" fmla="val 22462"/>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90</xdr:row>
      <xdr:rowOff>76200</xdr:rowOff>
    </xdr:from>
    <xdr:to>
      <xdr:col>6</xdr:col>
      <xdr:colOff>666750</xdr:colOff>
      <xdr:row>92</xdr:row>
      <xdr:rowOff>76200</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5753100" y="12325350"/>
          <a:ext cx="1866900"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≪比較</a:t>
          </a:r>
          <a:r>
            <a:rPr kumimoji="1" lang="ja-JP" altLang="ja-JP" sz="1100">
              <a:solidFill>
                <a:schemeClr val="dk1"/>
              </a:solidFill>
              <a:effectLst/>
              <a:latin typeface="+mn-lt"/>
              <a:ea typeface="+mn-ea"/>
              <a:cs typeface="+mn-cs"/>
            </a:rPr>
            <a:t>≫</a:t>
          </a:r>
          <a:endParaRPr kumimoji="1" lang="ja-JP" altLang="en-US" sz="1100"/>
        </a:p>
      </xdr:txBody>
    </xdr:sp>
    <xdr:clientData/>
  </xdr:twoCellAnchor>
  <xdr:twoCellAnchor>
    <xdr:from>
      <xdr:col>6</xdr:col>
      <xdr:colOff>523875</xdr:colOff>
      <xdr:row>78</xdr:row>
      <xdr:rowOff>142874</xdr:rowOff>
    </xdr:from>
    <xdr:to>
      <xdr:col>7</xdr:col>
      <xdr:colOff>249004</xdr:colOff>
      <xdr:row>80</xdr:row>
      <xdr:rowOff>106726</xdr:rowOff>
    </xdr:to>
    <xdr:sp macro="" textlink="">
      <xdr:nvSpPr>
        <xdr:cNvPr id="16" name="下矢印 15">
          <a:extLst>
            <a:ext uri="{FF2B5EF4-FFF2-40B4-BE49-F238E27FC236}">
              <a16:creationId xmlns:a16="http://schemas.microsoft.com/office/drawing/2014/main" id="{00000000-0008-0000-0300-000010000000}"/>
            </a:ext>
          </a:extLst>
        </xdr:cNvPr>
        <xdr:cNvSpPr/>
      </xdr:nvSpPr>
      <xdr:spPr>
        <a:xfrm rot="18742667">
          <a:off x="7581601" y="11068348"/>
          <a:ext cx="268652" cy="477604"/>
        </a:xfrm>
        <a:prstGeom prst="down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xdr:col>
      <xdr:colOff>781050</xdr:colOff>
      <xdr:row>85</xdr:row>
      <xdr:rowOff>66675</xdr:rowOff>
    </xdr:from>
    <xdr:to>
      <xdr:col>3</xdr:col>
      <xdr:colOff>847725</xdr:colOff>
      <xdr:row>86</xdr:row>
      <xdr:rowOff>104775</xdr:rowOff>
    </xdr:to>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866775" y="10791825"/>
          <a:ext cx="3133725" cy="276225"/>
        </a:xfrm>
        <a:prstGeom prst="wedgeRectCallout">
          <a:avLst>
            <a:gd name="adj1" fmla="val -34612"/>
            <a:gd name="adj2" fmla="val -85319"/>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町村部では昭和</a:t>
          </a:r>
          <a:r>
            <a:rPr kumimoji="1" lang="en-US" altLang="ja-JP" sz="1100">
              <a:solidFill>
                <a:srgbClr val="FF0000"/>
              </a:solidFill>
            </a:rPr>
            <a:t>45</a:t>
          </a:r>
          <a:r>
            <a:rPr kumimoji="1" lang="ja-JP" altLang="en-US" sz="1100">
              <a:solidFill>
                <a:srgbClr val="FF0000"/>
              </a:solidFill>
            </a:rPr>
            <a:t>年以前しか取れない</a:t>
          </a:r>
        </a:p>
      </xdr:txBody>
    </xdr:sp>
    <xdr:clientData/>
  </xdr:twoCellAnchor>
  <xdr:twoCellAnchor>
    <xdr:from>
      <xdr:col>3</xdr:col>
      <xdr:colOff>419100</xdr:colOff>
      <xdr:row>58</xdr:row>
      <xdr:rowOff>200025</xdr:rowOff>
    </xdr:from>
    <xdr:to>
      <xdr:col>5</xdr:col>
      <xdr:colOff>971550</xdr:colOff>
      <xdr:row>67</xdr:row>
      <xdr:rowOff>95250</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3571875" y="6791325"/>
          <a:ext cx="3086100" cy="638175"/>
        </a:xfrm>
        <a:prstGeom prst="wedgeRectCallout">
          <a:avLst>
            <a:gd name="adj1" fmla="val -1986"/>
            <a:gd name="adj2" fmla="val -62400"/>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町村部では借家の内訳が取れない</a:t>
          </a:r>
          <a:endParaRPr kumimoji="1" lang="en-US" altLang="ja-JP" sz="1100">
            <a:solidFill>
              <a:srgbClr val="FF0000"/>
            </a:solidFill>
          </a:endParaRPr>
        </a:p>
        <a:p>
          <a:r>
            <a:rPr kumimoji="1" lang="ja-JP" altLang="en-US" sz="1100">
              <a:solidFill>
                <a:srgbClr val="FF0000"/>
              </a:solidFill>
            </a:rPr>
            <a:t>　また、年齢階級別の世帯所得分布が不明</a:t>
          </a:r>
        </a:p>
      </xdr:txBody>
    </xdr:sp>
    <xdr:clientData/>
  </xdr:twoCellAnchor>
  <xdr:twoCellAnchor>
    <xdr:from>
      <xdr:col>1</xdr:col>
      <xdr:colOff>609600</xdr:colOff>
      <xdr:row>94</xdr:row>
      <xdr:rowOff>28575</xdr:rowOff>
    </xdr:from>
    <xdr:to>
      <xdr:col>3</xdr:col>
      <xdr:colOff>523875</xdr:colOff>
      <xdr:row>95</xdr:row>
      <xdr:rowOff>95250</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695325" y="13439775"/>
          <a:ext cx="2981325" cy="257175"/>
        </a:xfrm>
        <a:prstGeom prst="wedgeRectCallout">
          <a:avLst>
            <a:gd name="adj1" fmla="val -35227"/>
            <a:gd name="adj2" fmla="val -122462"/>
          </a:avLst>
        </a:prstGeom>
        <a:solidFill>
          <a:schemeClr val="accent5">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町村部では腐朽・破損状況が取れない</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0.07083</cdr:x>
      <cdr:y>0.02288</cdr:y>
    </cdr:from>
    <cdr:to>
      <cdr:x>0.2125</cdr:x>
      <cdr:y>0.12092</cdr:y>
    </cdr:to>
    <cdr:sp macro="" textlink="">
      <cdr:nvSpPr>
        <cdr:cNvPr id="2" name="テキスト ボックス 1"/>
        <cdr:cNvSpPr txBox="1"/>
      </cdr:nvSpPr>
      <cdr:spPr>
        <a:xfrm xmlns:a="http://schemas.openxmlformats.org/drawingml/2006/main">
          <a:off x="323850" y="66675"/>
          <a:ext cx="647700" cy="2857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latin typeface="ＭＳ Ｐゴシック" panose="020B0600070205080204" pitchFamily="50" charset="-128"/>
              <a:ea typeface="ＭＳ Ｐゴシック" panose="020B0600070205080204" pitchFamily="50" charset="-128"/>
            </a:rPr>
            <a:t>世帯数</a:t>
          </a:r>
        </a:p>
      </cdr:txBody>
    </cdr:sp>
  </cdr:relSizeAnchor>
  <cdr:relSizeAnchor xmlns:cdr="http://schemas.openxmlformats.org/drawingml/2006/chartDrawing">
    <cdr:from>
      <cdr:x>0.24685</cdr:x>
      <cdr:y>0.86153</cdr:y>
    </cdr:from>
    <cdr:to>
      <cdr:x>0.39265</cdr:x>
      <cdr:y>0.94961</cdr:y>
    </cdr:to>
    <cdr:sp macro="" textlink="">
      <cdr:nvSpPr>
        <cdr:cNvPr id="3" name="テキスト ボックス 2"/>
        <cdr:cNvSpPr txBox="1"/>
      </cdr:nvSpPr>
      <cdr:spPr>
        <a:xfrm xmlns:a="http://schemas.openxmlformats.org/drawingml/2006/main" flipH="1">
          <a:off x="1215602" y="2117168"/>
          <a:ext cx="717981" cy="216457"/>
        </a:xfrm>
        <a:prstGeom xmlns:a="http://schemas.openxmlformats.org/drawingml/2006/main" prst="roundRect">
          <a:avLst/>
        </a:prstGeom>
        <a:solidFill xmlns:a="http://schemas.openxmlformats.org/drawingml/2006/main">
          <a:schemeClr val="accent6">
            <a:lumMod val="60000"/>
            <a:lumOff val="40000"/>
          </a:schemeClr>
        </a:solidFill>
      </cdr:spPr>
      <cdr:txBody>
        <a:bodyPr xmlns:a="http://schemas.openxmlformats.org/drawingml/2006/main" vertOverflow="clip" wrap="square" lIns="0" tIns="36000" rIns="0" bIns="0" rtlCol="0" anchor="ctr"/>
        <a:lstStyle xmlns:a="http://schemas.openxmlformats.org/drawingml/2006/main"/>
        <a:p xmlns:a="http://schemas.openxmlformats.org/drawingml/2006/main">
          <a:pPr algn="ctr"/>
          <a:r>
            <a:rPr lang="ja-JP" altLang="en-US" sz="900" b="1">
              <a:solidFill>
                <a:srgbClr val="FF0000"/>
              </a:solidFill>
              <a:latin typeface="ＭＳ Ｐゴシック" panose="020B0600070205080204" pitchFamily="50" charset="-128"/>
              <a:ea typeface="ＭＳ Ｐゴシック" panose="020B0600070205080204" pitchFamily="50" charset="-128"/>
            </a:rPr>
            <a:t>要見守り</a:t>
          </a:r>
        </a:p>
      </cdr:txBody>
    </cdr:sp>
  </cdr:relSizeAnchor>
  <cdr:relSizeAnchor xmlns:cdr="http://schemas.openxmlformats.org/drawingml/2006/chartDrawing">
    <cdr:from>
      <cdr:x>0.65828</cdr:x>
      <cdr:y>0.86563</cdr:y>
    </cdr:from>
    <cdr:to>
      <cdr:x>0.86073</cdr:x>
      <cdr:y>0.95736</cdr:y>
    </cdr:to>
    <cdr:sp macro="" textlink="">
      <cdr:nvSpPr>
        <cdr:cNvPr id="4" name="テキスト ボックス 1"/>
        <cdr:cNvSpPr txBox="1"/>
      </cdr:nvSpPr>
      <cdr:spPr>
        <a:xfrm xmlns:a="http://schemas.openxmlformats.org/drawingml/2006/main" flipH="1">
          <a:off x="3241674" y="2127250"/>
          <a:ext cx="996949" cy="225425"/>
        </a:xfrm>
        <a:prstGeom xmlns:a="http://schemas.openxmlformats.org/drawingml/2006/main" prst="roundRect">
          <a:avLst/>
        </a:prstGeom>
        <a:solidFill xmlns:a="http://schemas.openxmlformats.org/drawingml/2006/main">
          <a:schemeClr val="accent6">
            <a:lumMod val="60000"/>
            <a:lumOff val="40000"/>
          </a:schemeClr>
        </a:solidFill>
      </cdr:spPr>
      <cdr:txBody>
        <a:bodyPr xmlns:a="http://schemas.openxmlformats.org/drawingml/2006/main" wrap="square" lIns="0" tIns="36000" rIns="0" bIns="0"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ja-JP" altLang="en-US" sz="900" b="1">
              <a:solidFill>
                <a:srgbClr val="FF0000"/>
              </a:solidFill>
              <a:latin typeface="ＭＳ Ｐゴシック" panose="020B0600070205080204" pitchFamily="50" charset="-128"/>
              <a:ea typeface="ＭＳ Ｐゴシック" panose="020B0600070205080204" pitchFamily="50" charset="-128"/>
            </a:rPr>
            <a:t>潜在的要見守り</a:t>
          </a:r>
        </a:p>
      </cdr:txBody>
    </cdr:sp>
  </cdr:relSizeAnchor>
</c:userShapes>
</file>

<file path=xl/drawings/drawing6.xml><?xml version="1.0" encoding="utf-8"?>
<c:userShapes xmlns:c="http://schemas.openxmlformats.org/drawingml/2006/chart">
  <cdr:relSizeAnchor xmlns:cdr="http://schemas.openxmlformats.org/drawingml/2006/chartDrawing">
    <cdr:from>
      <cdr:x>0.01809</cdr:x>
      <cdr:y>0.06366</cdr:y>
    </cdr:from>
    <cdr:to>
      <cdr:x>0.135</cdr:x>
      <cdr:y>0.15148</cdr:y>
    </cdr:to>
    <cdr:sp macro="" textlink="">
      <cdr:nvSpPr>
        <cdr:cNvPr id="2" name="テキスト ボックス 1"/>
        <cdr:cNvSpPr txBox="1"/>
      </cdr:nvSpPr>
      <cdr:spPr>
        <a:xfrm xmlns:a="http://schemas.openxmlformats.org/drawingml/2006/main">
          <a:off x="107950" y="174625"/>
          <a:ext cx="697627" cy="2409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Ｐゴシック" panose="020B0600070205080204" pitchFamily="50" charset="-128"/>
              <a:ea typeface="ＭＳ Ｐゴシック" panose="020B0600070205080204" pitchFamily="50" charset="-128"/>
            </a:rPr>
            <a:t>世帯数</a:t>
          </a:r>
        </a:p>
      </cdr:txBody>
    </cdr:sp>
  </cdr:relSizeAnchor>
  <cdr:relSizeAnchor xmlns:cdr="http://schemas.openxmlformats.org/drawingml/2006/chartDrawing">
    <cdr:from>
      <cdr:x>0</cdr:x>
      <cdr:y>0.91167</cdr:y>
    </cdr:from>
    <cdr:to>
      <cdr:x>0.99644</cdr:x>
      <cdr:y>0.99369</cdr:y>
    </cdr:to>
    <cdr:sp macro="" textlink="">
      <cdr:nvSpPr>
        <cdr:cNvPr id="3" name="テキスト ボックス 2"/>
        <cdr:cNvSpPr txBox="1"/>
      </cdr:nvSpPr>
      <cdr:spPr>
        <a:xfrm xmlns:a="http://schemas.openxmlformats.org/drawingml/2006/main">
          <a:off x="0" y="2752726"/>
          <a:ext cx="5329239" cy="2476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900">
              <a:latin typeface="ＭＳ Ｐゴシック" panose="020B0600070205080204" pitchFamily="50" charset="-128"/>
              <a:ea typeface="ＭＳ Ｐゴシック" panose="020B0600070205080204" pitchFamily="50" charset="-128"/>
            </a:rPr>
            <a:t>注：ここでは、単身世帯では年収</a:t>
          </a:r>
          <a:r>
            <a:rPr lang="en-US" altLang="ja-JP" sz="900">
              <a:latin typeface="ＭＳ Ｐゴシック" panose="020B0600070205080204" pitchFamily="50" charset="-128"/>
              <a:ea typeface="ＭＳ Ｐゴシック" panose="020B0600070205080204" pitchFamily="50" charset="-128"/>
            </a:rPr>
            <a:t>100</a:t>
          </a:r>
          <a:r>
            <a:rPr lang="ja-JP" altLang="en-US" sz="900">
              <a:latin typeface="ＭＳ Ｐゴシック" panose="020B0600070205080204" pitchFamily="50" charset="-128"/>
              <a:ea typeface="ＭＳ Ｐゴシック" panose="020B0600070205080204" pitchFamily="50" charset="-128"/>
            </a:rPr>
            <a:t>万円未満、夫婦のみ世帯では年収</a:t>
          </a:r>
          <a:r>
            <a:rPr lang="en-US" altLang="ja-JP" sz="900">
              <a:latin typeface="ＭＳ Ｐゴシック" panose="020B0600070205080204" pitchFamily="50" charset="-128"/>
              <a:ea typeface="ＭＳ Ｐゴシック" panose="020B0600070205080204" pitchFamily="50" charset="-128"/>
            </a:rPr>
            <a:t>200</a:t>
          </a:r>
          <a:r>
            <a:rPr lang="ja-JP" altLang="en-US" sz="900">
              <a:latin typeface="ＭＳ Ｐゴシック" panose="020B0600070205080204" pitchFamily="50" charset="-128"/>
              <a:ea typeface="ＭＳ Ｐゴシック" panose="020B0600070205080204" pitchFamily="50" charset="-128"/>
            </a:rPr>
            <a:t>万円未満を低所得世帯と定義</a:t>
          </a:r>
        </a:p>
      </cdr:txBody>
    </cdr:sp>
  </cdr:relSizeAnchor>
</c:userShapes>
</file>

<file path=xl/drawings/drawing7.xml><?xml version="1.0" encoding="utf-8"?>
<c:userShapes xmlns:c="http://schemas.openxmlformats.org/drawingml/2006/chart">
  <cdr:relSizeAnchor xmlns:cdr="http://schemas.openxmlformats.org/drawingml/2006/chartDrawing">
    <cdr:from>
      <cdr:x>0.02625</cdr:x>
      <cdr:y>0.03639</cdr:y>
    </cdr:from>
    <cdr:to>
      <cdr:x>0.20751</cdr:x>
      <cdr:y>0.14685</cdr:y>
    </cdr:to>
    <cdr:sp macro="" textlink="">
      <cdr:nvSpPr>
        <cdr:cNvPr id="2" name="テキスト ボックス 1"/>
        <cdr:cNvSpPr txBox="1"/>
      </cdr:nvSpPr>
      <cdr:spPr>
        <a:xfrm xmlns:a="http://schemas.openxmlformats.org/drawingml/2006/main">
          <a:off x="113264" y="82841"/>
          <a:ext cx="782087" cy="25145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ja-JP" altLang="en-US" sz="900">
              <a:latin typeface="ＭＳ Ｐゴシック" panose="020B0600070205080204" pitchFamily="50" charset="-128"/>
              <a:ea typeface="ＭＳ Ｐゴシック" panose="020B0600070205080204" pitchFamily="50" charset="-128"/>
            </a:rPr>
            <a:t>世帯、人数</a:t>
          </a:r>
        </a:p>
      </cdr:txBody>
    </cdr:sp>
  </cdr:relSizeAnchor>
</c:userShapes>
</file>

<file path=xl/drawings/drawing8.xml><?xml version="1.0" encoding="utf-8"?>
<xdr:wsDr xmlns:xdr="http://schemas.openxmlformats.org/drawingml/2006/spreadsheetDrawing" xmlns:a="http://schemas.openxmlformats.org/drawingml/2006/main">
  <xdr:twoCellAnchor>
    <xdr:from>
      <xdr:col>8</xdr:col>
      <xdr:colOff>0</xdr:colOff>
      <xdr:row>19</xdr:row>
      <xdr:rowOff>47625</xdr:rowOff>
    </xdr:from>
    <xdr:to>
      <xdr:col>11</xdr:col>
      <xdr:colOff>19050</xdr:colOff>
      <xdr:row>22</xdr:row>
      <xdr:rowOff>95250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4695825" y="4143375"/>
          <a:ext cx="1504950" cy="638175"/>
        </a:xfrm>
        <a:prstGeom prst="ellipse">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9525</xdr:colOff>
      <xdr:row>12</xdr:row>
      <xdr:rowOff>95250</xdr:rowOff>
    </xdr:from>
    <xdr:to>
      <xdr:col>9</xdr:col>
      <xdr:colOff>9525</xdr:colOff>
      <xdr:row>15</xdr:row>
      <xdr:rowOff>9525</xdr:rowOff>
    </xdr:to>
    <xdr:sp macro="" textlink="">
      <xdr:nvSpPr>
        <xdr:cNvPr id="3" name="吹き出し: 角を丸めた四角形 2">
          <a:extLst>
            <a:ext uri="{FF2B5EF4-FFF2-40B4-BE49-F238E27FC236}">
              <a16:creationId xmlns:a16="http://schemas.microsoft.com/office/drawing/2014/main" id="{2229F3FE-BDD1-4B2E-A34F-9721E93AAF06}"/>
            </a:ext>
          </a:extLst>
        </xdr:cNvPr>
        <xdr:cNvSpPr/>
      </xdr:nvSpPr>
      <xdr:spPr>
        <a:xfrm>
          <a:off x="123825" y="1609725"/>
          <a:ext cx="2228850" cy="371475"/>
        </a:xfrm>
        <a:prstGeom prst="wedgeRoundRectCallout">
          <a:avLst>
            <a:gd name="adj1" fmla="val -38309"/>
            <a:gd name="adj2" fmla="val 95109"/>
            <a:gd name="adj3" fmla="val 16667"/>
          </a:avLst>
        </a:prstGeom>
        <a:solidFill>
          <a:schemeClr val="tx2">
            <a:lumMod val="5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latin typeface="ＭＳ ゴシック" panose="020B0609070205080204" pitchFamily="49" charset="-128"/>
              <a:ea typeface="ＭＳ ゴシック" panose="020B0609070205080204" pitchFamily="49" charset="-128"/>
            </a:rPr>
            <a:t>このセルで右クリック⇒</a:t>
          </a:r>
          <a:r>
            <a:rPr kumimoji="1" lang="en-US" altLang="ja-JP" sz="900">
              <a:latin typeface="ＭＳ ゴシック" panose="020B0609070205080204" pitchFamily="49" charset="-128"/>
              <a:ea typeface="ＭＳ ゴシック" panose="020B0609070205080204" pitchFamily="49" charset="-128"/>
            </a:rPr>
            <a:t>"</a:t>
          </a:r>
          <a:r>
            <a:rPr kumimoji="1" lang="ja-JP" altLang="en-US" sz="900">
              <a:latin typeface="ＭＳ ゴシック" panose="020B0609070205080204" pitchFamily="49" charset="-128"/>
              <a:ea typeface="ＭＳ ゴシック" panose="020B0609070205080204" pitchFamily="49" charset="-128"/>
            </a:rPr>
            <a:t>値貼り付け</a:t>
          </a:r>
          <a:r>
            <a:rPr kumimoji="1" lang="en-US" altLang="ja-JP" sz="900">
              <a:latin typeface="ＭＳ ゴシック" panose="020B0609070205080204" pitchFamily="49" charset="-128"/>
              <a:ea typeface="ＭＳ ゴシック" panose="020B0609070205080204" pitchFamily="49" charset="-128"/>
            </a:rPr>
            <a:t>"</a:t>
          </a:r>
          <a:endParaRPr kumimoji="1" lang="ja-JP" altLang="en-US" sz="900">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0</xdr:colOff>
      <xdr:row>19</xdr:row>
      <xdr:rowOff>0</xdr:rowOff>
    </xdr:from>
    <xdr:to>
      <xdr:col>20</xdr:col>
      <xdr:colOff>457728</xdr:colOff>
      <xdr:row>33</xdr:row>
      <xdr:rowOff>142875</xdr:rowOff>
    </xdr:to>
    <xdr:sp macro="" textlink="">
      <xdr:nvSpPr>
        <xdr:cNvPr id="4" name="テキスト ボックス 3">
          <a:extLst>
            <a:ext uri="{FF2B5EF4-FFF2-40B4-BE49-F238E27FC236}">
              <a16:creationId xmlns:a16="http://schemas.microsoft.com/office/drawing/2014/main" id="{DFCC3513-C458-4302-ACF7-AFD0CBCE1B2B}"/>
            </a:ext>
          </a:extLst>
        </xdr:cNvPr>
        <xdr:cNvSpPr txBox="1"/>
      </xdr:nvSpPr>
      <xdr:spPr>
        <a:xfrm>
          <a:off x="114300" y="2686050"/>
          <a:ext cx="12011553" cy="2276475"/>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u="none">
              <a:solidFill>
                <a:schemeClr val="tx2">
                  <a:lumMod val="50000"/>
                </a:schemeClr>
              </a:solidFill>
            </a:rPr>
            <a:t>💡</a:t>
          </a:r>
          <a:r>
            <a:rPr kumimoji="1" lang="en-US" altLang="ja-JP" sz="1400" b="1" u="sng">
              <a:solidFill>
                <a:schemeClr val="tx2">
                  <a:lumMod val="50000"/>
                </a:schemeClr>
              </a:solidFill>
            </a:rPr>
            <a:t>TIPS </a:t>
          </a:r>
        </a:p>
        <a:p>
          <a:r>
            <a:rPr kumimoji="1" lang="ja-JP" altLang="en-US" sz="1100" b="0">
              <a:solidFill>
                <a:sysClr val="windowText" lastClr="000000"/>
              </a:solidFill>
            </a:rPr>
            <a:t>・上のアイコンから「</a:t>
          </a:r>
          <a:r>
            <a:rPr kumimoji="1" lang="ja-JP" altLang="en-US" sz="1100" b="1">
              <a:solidFill>
                <a:srgbClr val="0070C0"/>
              </a:solidFill>
            </a:rPr>
            <a:t>平成</a:t>
          </a:r>
          <a:r>
            <a:rPr kumimoji="1" lang="en-US" altLang="ja-JP" sz="1100" b="1">
              <a:solidFill>
                <a:srgbClr val="0070C0"/>
              </a:solidFill>
            </a:rPr>
            <a:t>25</a:t>
          </a:r>
          <a:r>
            <a:rPr kumimoji="1" lang="ja-JP" altLang="en-US" sz="1100" b="1">
              <a:solidFill>
                <a:srgbClr val="0070C0"/>
              </a:solidFill>
            </a:rPr>
            <a:t>年住宅・土地統計調査</a:t>
          </a:r>
          <a:r>
            <a:rPr kumimoji="1" lang="ja-JP" altLang="en-US" sz="1100" b="0">
              <a:solidFill>
                <a:sysClr val="windowText" lastClr="000000"/>
              </a:solidFill>
            </a:rPr>
            <a:t>」にアクセスし、</a:t>
          </a:r>
          <a:r>
            <a:rPr kumimoji="1" lang="ja-JP" altLang="en-US" sz="1100" b="1">
              <a:solidFill>
                <a:srgbClr val="0070C0"/>
              </a:solidFill>
            </a:rPr>
            <a:t>「確報集計」</a:t>
          </a:r>
          <a:r>
            <a:rPr kumimoji="1" lang="ja-JP" altLang="en-US" sz="1100" b="0">
              <a:solidFill>
                <a:sysClr val="windowText" lastClr="000000"/>
              </a:solidFill>
            </a:rPr>
            <a:t>の</a:t>
          </a:r>
          <a:r>
            <a:rPr kumimoji="1" lang="ja-JP" altLang="en-US" sz="1100" b="1">
              <a:solidFill>
                <a:srgbClr val="0070C0"/>
              </a:solidFill>
            </a:rPr>
            <a:t>「都道府県編（都道府県・市区町村）」</a:t>
          </a:r>
          <a:r>
            <a:rPr kumimoji="1" lang="ja-JP" altLang="en-US" sz="1100" b="0">
              <a:solidFill>
                <a:sysClr val="windowText" lastClr="000000"/>
              </a:solidFill>
            </a:rPr>
            <a:t>を開き、</a:t>
          </a:r>
          <a:r>
            <a:rPr kumimoji="1" lang="ja-JP" altLang="en-US" sz="1100"/>
            <a:t>該当自治体のある都道府県を選択します。</a:t>
          </a:r>
          <a:endParaRPr kumimoji="1" lang="en-US" altLang="ja-JP" sz="1100"/>
        </a:p>
        <a:p>
          <a:r>
            <a:rPr kumimoji="1" lang="ja-JP" altLang="en-US" sz="1100" b="0">
              <a:solidFill>
                <a:sysClr val="windowText" lastClr="000000"/>
              </a:solidFill>
            </a:rPr>
            <a:t>・</a:t>
          </a:r>
          <a:r>
            <a:rPr kumimoji="1" lang="ja-JP" altLang="en-US" sz="1100" b="1">
              <a:solidFill>
                <a:srgbClr val="FF0000"/>
              </a:solidFill>
            </a:rPr>
            <a:t>「市区町村表」第</a:t>
          </a:r>
          <a:r>
            <a:rPr kumimoji="1" lang="en-US" altLang="ja-JP" sz="1100" b="1">
              <a:solidFill>
                <a:srgbClr val="FF0000"/>
              </a:solidFill>
            </a:rPr>
            <a:t>1</a:t>
          </a:r>
          <a:r>
            <a:rPr kumimoji="1" lang="ja-JP" altLang="en-US" sz="1100" b="1">
              <a:solidFill>
                <a:srgbClr val="FF0000"/>
              </a:solidFill>
            </a:rPr>
            <a:t>表</a:t>
          </a:r>
          <a:r>
            <a:rPr kumimoji="1" lang="ja-JP" altLang="en-US" sz="1100"/>
            <a:t>を開きます。ここでもし「編集を有効にする」というボタンが出てきたら、クリックして編集を有効にしてください（</a:t>
          </a:r>
          <a:r>
            <a:rPr kumimoji="1" lang="ja-JP" altLang="en-US" sz="1100" u="sng"/>
            <a:t>値貼り付けができなくなります</a:t>
          </a:r>
          <a:r>
            <a:rPr kumimoji="1" lang="ja-JP" altLang="en-US" sz="1100"/>
            <a:t>）。</a:t>
          </a:r>
          <a:endParaRPr kumimoji="1" lang="en-US" altLang="ja-JP" sz="1100"/>
        </a:p>
        <a:p>
          <a:r>
            <a:rPr kumimoji="1" lang="ja-JP" altLang="en-US" sz="1100"/>
            <a:t>・該当自治体の結果部分に辿り着いたら、</a:t>
          </a:r>
          <a:r>
            <a:rPr kumimoji="1" lang="ja-JP" altLang="en-US" sz="1100" b="1"/>
            <a:t>該当自治体名にカーソルを合わせてドラッグを開始し、該当自治体の結果をすべてコピー</a:t>
          </a:r>
          <a:r>
            <a:rPr kumimoji="1" lang="ja-JP" altLang="en-US" sz="1100"/>
            <a:t>します。</a:t>
          </a:r>
          <a:endParaRPr kumimoji="1" lang="en-US" altLang="ja-JP" sz="1100"/>
        </a:p>
        <a:p>
          <a:r>
            <a:rPr kumimoji="1" lang="ja-JP" altLang="en-US" sz="1100"/>
            <a:t>・コピーができたら、上記の「</a:t>
          </a:r>
          <a:r>
            <a:rPr kumimoji="1" lang="ja-JP" altLang="en-US" sz="1100" b="1"/>
            <a:t>このセルで右クリック⇒</a:t>
          </a:r>
          <a:r>
            <a:rPr kumimoji="1" lang="ja-JP" altLang="en-US" sz="1100" b="1">
              <a:solidFill>
                <a:srgbClr val="0070C0"/>
              </a:solidFill>
            </a:rPr>
            <a:t>”値貼り付け”</a:t>
          </a:r>
          <a:r>
            <a:rPr kumimoji="1" lang="ja-JP" altLang="en-US" sz="1100" b="0">
              <a:solidFill>
                <a:sysClr val="windowText" lastClr="000000"/>
              </a:solidFill>
            </a:rPr>
            <a:t>」という吹き出しがあるセルで、貼り付け作業を行ってください。</a:t>
          </a:r>
          <a:endParaRPr kumimoji="1" lang="en-US" altLang="ja-JP" sz="1100" b="0">
            <a:solidFill>
              <a:sysClr val="windowText" lastClr="000000"/>
            </a:solidFill>
          </a:endParaRPr>
        </a:p>
        <a:p>
          <a:r>
            <a:rPr kumimoji="1" lang="en-US" altLang="ja-JP" sz="1100" b="0">
              <a:solidFill>
                <a:sysClr val="windowText" lastClr="000000"/>
              </a:solidFill>
            </a:rPr>
            <a:t>【</a:t>
          </a:r>
          <a:r>
            <a:rPr kumimoji="1" lang="ja-JP" altLang="en-US" sz="1100" b="0">
              <a:solidFill>
                <a:sysClr val="windowText" lastClr="000000"/>
              </a:solidFill>
            </a:rPr>
            <a:t>補足</a:t>
          </a:r>
          <a:r>
            <a:rPr kumimoji="1" lang="en-US" altLang="ja-JP" sz="1100" b="0">
              <a:solidFill>
                <a:sysClr val="windowText" lastClr="000000"/>
              </a:solidFill>
            </a:rPr>
            <a:t>】</a:t>
          </a:r>
          <a:r>
            <a:rPr kumimoji="1" lang="ja-JP" altLang="en-US" sz="1100" b="0">
              <a:solidFill>
                <a:sysClr val="windowText" lastClr="000000"/>
              </a:solidFill>
            </a:rPr>
            <a:t>青で塗りつぶされているセルは、</a:t>
          </a:r>
          <a:r>
            <a:rPr kumimoji="1" lang="ja-JP" altLang="en-US" sz="1100" b="1">
              <a:solidFill>
                <a:schemeClr val="accent6">
                  <a:lumMod val="75000"/>
                </a:schemeClr>
              </a:solidFill>
            </a:rPr>
            <a:t>緑のシート</a:t>
          </a:r>
          <a:r>
            <a:rPr kumimoji="1" lang="ja-JP" altLang="en-US" sz="1100" b="0">
              <a:solidFill>
                <a:sysClr val="windowText" lastClr="000000"/>
              </a:solidFill>
            </a:rPr>
            <a:t>で引用されている箇所です。作業の際、気にしていただく必要はありません。</a:t>
          </a:r>
          <a:endParaRPr kumimoji="1" lang="en-US" altLang="ja-JP" sz="1100" b="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統計表上の表記が”－”の場合、ゼロ”０”に置き換えてください</a:t>
          </a:r>
          <a:r>
            <a:rPr kumimoji="1" lang="ja-JP" altLang="en-US" sz="1100" b="1">
              <a:solidFill>
                <a:srgbClr val="FF0000"/>
              </a:solidFill>
              <a:effectLst/>
              <a:latin typeface="+mn-lt"/>
              <a:ea typeface="+mn-ea"/>
              <a:cs typeface="+mn-cs"/>
            </a:rPr>
            <a:t>。</a:t>
          </a:r>
          <a:endParaRPr lang="ja-JP" altLang="ja-JP">
            <a:solidFill>
              <a:srgbClr val="FF0000"/>
            </a:solidFill>
            <a:effectLst/>
          </a:endParaRPr>
        </a:p>
        <a:p>
          <a:endParaRPr kumimoji="1" lang="en-US" altLang="ja-JP" sz="1100" b="0">
            <a:solidFill>
              <a:sysClr val="windowText" lastClr="000000"/>
            </a:solidFill>
          </a:endParaRPr>
        </a:p>
        <a:p>
          <a:r>
            <a:rPr kumimoji="1" lang="en-US" altLang="ja-JP" sz="1100" b="1">
              <a:solidFill>
                <a:sysClr val="windowText" lastClr="000000"/>
              </a:solidFill>
            </a:rPr>
            <a:t>※</a:t>
          </a:r>
          <a:r>
            <a:rPr kumimoji="1" lang="ja-JP" altLang="en-US" sz="1100" b="1" u="sng">
              <a:solidFill>
                <a:sysClr val="windowText" lastClr="000000"/>
              </a:solidFill>
            </a:rPr>
            <a:t>これと同じ作業を、以降のシートでも繰り返し行ってください。</a:t>
          </a:r>
        </a:p>
      </xdr:txBody>
    </xdr:sp>
    <xdr:clientData/>
  </xdr:twoCellAnchor>
  <xdr:twoCellAnchor editAs="oneCell">
    <xdr:from>
      <xdr:col>7</xdr:col>
      <xdr:colOff>9525</xdr:colOff>
      <xdr:row>2</xdr:row>
      <xdr:rowOff>66675</xdr:rowOff>
    </xdr:from>
    <xdr:to>
      <xdr:col>8</xdr:col>
      <xdr:colOff>542925</xdr:colOff>
      <xdr:row>9</xdr:row>
      <xdr:rowOff>120014</xdr:rowOff>
    </xdr:to>
    <xdr:pic>
      <xdr:nvPicPr>
        <xdr:cNvPr id="7" name="図 6">
          <a:hlinkClick xmlns:r="http://schemas.openxmlformats.org/officeDocument/2006/relationships" r:id="rId1"/>
          <a:extLst>
            <a:ext uri="{FF2B5EF4-FFF2-40B4-BE49-F238E27FC236}">
              <a16:creationId xmlns:a16="http://schemas.microsoft.com/office/drawing/2014/main" id="{DA6F651A-0401-42AC-BA4A-E3BFDD9983A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3825" y="66675"/>
          <a:ext cx="2095500" cy="1110614"/>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BB9D3-E0E7-4FD0-9258-6A97A67B5111}">
  <sheetPr>
    <tabColor rgb="FFFF0000"/>
    <pageSetUpPr fitToPage="1"/>
  </sheetPr>
  <dimension ref="A1:L51"/>
  <sheetViews>
    <sheetView showGridLines="0" tabSelected="1" view="pageBreakPreview" zoomScaleNormal="100" zoomScaleSheetLayoutView="100" workbookViewId="0"/>
  </sheetViews>
  <sheetFormatPr defaultRowHeight="18.75"/>
  <cols>
    <col min="1" max="11" width="9" style="604"/>
    <col min="12" max="12" width="9" style="604" customWidth="1"/>
    <col min="13" max="16384" width="9" style="604"/>
  </cols>
  <sheetData>
    <row r="1" spans="1:12" ht="33">
      <c r="A1" s="603" t="s">
        <v>742</v>
      </c>
      <c r="H1" s="605"/>
      <c r="L1" s="606" t="s">
        <v>743</v>
      </c>
    </row>
    <row r="2" spans="1:12" ht="18.75" customHeight="1"/>
    <row r="3" spans="1:12">
      <c r="A3" s="607" t="s">
        <v>744</v>
      </c>
    </row>
    <row r="4" spans="1:12">
      <c r="A4" s="604" t="s">
        <v>745</v>
      </c>
    </row>
    <row r="5" spans="1:12" ht="19.5">
      <c r="B5" s="608" t="s">
        <v>746</v>
      </c>
      <c r="H5"/>
    </row>
    <row r="6" spans="1:12" ht="19.5">
      <c r="B6" s="608" t="s">
        <v>747</v>
      </c>
    </row>
    <row r="7" spans="1:12" ht="19.5">
      <c r="B7" s="608" t="s">
        <v>748</v>
      </c>
    </row>
    <row r="8" spans="1:12">
      <c r="A8" s="604" t="s">
        <v>749</v>
      </c>
    </row>
    <row r="10" spans="1:12">
      <c r="A10" s="607" t="s">
        <v>750</v>
      </c>
    </row>
    <row r="24" spans="1:1">
      <c r="A24" s="607" t="s">
        <v>751</v>
      </c>
    </row>
    <row r="33" spans="1:10">
      <c r="A33" s="604" t="s">
        <v>752</v>
      </c>
    </row>
    <row r="34" spans="1:10">
      <c r="A34" s="609" t="s">
        <v>753</v>
      </c>
    </row>
    <row r="35" spans="1:10">
      <c r="A35" s="604" t="s">
        <v>754</v>
      </c>
    </row>
    <row r="36" spans="1:10">
      <c r="A36" s="604" t="s">
        <v>755</v>
      </c>
    </row>
    <row r="37" spans="1:10">
      <c r="A37" s="609" t="s">
        <v>767</v>
      </c>
    </row>
    <row r="38" spans="1:10">
      <c r="A38" s="604" t="s">
        <v>756</v>
      </c>
    </row>
    <row r="40" spans="1:10">
      <c r="A40" s="607" t="s">
        <v>757</v>
      </c>
    </row>
    <row r="41" spans="1:10">
      <c r="A41" s="604" t="s">
        <v>758</v>
      </c>
    </row>
    <row r="42" spans="1:10">
      <c r="A42" s="609" t="s">
        <v>759</v>
      </c>
    </row>
    <row r="43" spans="1:10">
      <c r="A43" s="604" t="s">
        <v>760</v>
      </c>
    </row>
    <row r="45" spans="1:10">
      <c r="A45" s="607" t="s">
        <v>761</v>
      </c>
    </row>
    <row r="46" spans="1:10">
      <c r="A46" s="604" t="s">
        <v>762</v>
      </c>
    </row>
    <row r="47" spans="1:10">
      <c r="A47" s="609" t="s">
        <v>763</v>
      </c>
    </row>
    <row r="48" spans="1:10">
      <c r="A48" s="609"/>
      <c r="J48"/>
    </row>
    <row r="49" spans="1:12" ht="22.5">
      <c r="A49" s="611" t="s">
        <v>764</v>
      </c>
      <c r="B49" s="611"/>
      <c r="C49" s="611"/>
      <c r="D49" s="611"/>
      <c r="E49" s="611"/>
      <c r="F49" s="611"/>
      <c r="G49" s="611"/>
      <c r="H49" s="611"/>
      <c r="I49" s="611"/>
      <c r="J49" s="611"/>
      <c r="K49" s="611"/>
      <c r="L49" s="611"/>
    </row>
    <row r="50" spans="1:12" ht="22.5">
      <c r="A50" s="611" t="s">
        <v>765</v>
      </c>
      <c r="B50" s="611"/>
      <c r="C50" s="611"/>
      <c r="D50" s="611"/>
      <c r="E50" s="611"/>
      <c r="F50" s="611"/>
      <c r="G50" s="611"/>
      <c r="H50" s="611"/>
      <c r="I50" s="611"/>
      <c r="J50" s="611"/>
      <c r="K50" s="611"/>
      <c r="L50" s="611"/>
    </row>
    <row r="51" spans="1:12" ht="22.5">
      <c r="A51" s="610"/>
      <c r="B51" s="610"/>
      <c r="C51" s="610"/>
      <c r="D51" s="610"/>
      <c r="E51" s="610"/>
      <c r="F51" s="610"/>
      <c r="G51" s="610"/>
      <c r="H51" s="610"/>
      <c r="I51" s="610"/>
      <c r="J51" s="610"/>
      <c r="K51" s="610"/>
      <c r="L51" s="610"/>
    </row>
  </sheetData>
  <mergeCells count="2">
    <mergeCell ref="A49:L49"/>
    <mergeCell ref="A50:L50"/>
  </mergeCells>
  <phoneticPr fontId="4"/>
  <pageMargins left="0.7" right="0.7" top="0.75" bottom="0.75" header="0.3" footer="0.3"/>
  <pageSetup paperSize="9" scale="7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EM13"/>
  <sheetViews>
    <sheetView workbookViewId="0">
      <pane xSplit="7" ySplit="12" topLeftCell="H13" activePane="bottomRight" state="frozen"/>
      <selection activeCell="M19" sqref="M19"/>
      <selection pane="topRight" activeCell="M19" sqref="M19"/>
      <selection pane="bottomLeft" activeCell="M19" sqref="M19"/>
      <selection pane="bottomRight" activeCell="G13" sqref="G13"/>
    </sheetView>
  </sheetViews>
  <sheetFormatPr defaultRowHeight="13.5"/>
  <cols>
    <col min="1" max="1" width="3.5" style="28" bestFit="1" customWidth="1"/>
    <col min="2" max="2" width="6.875" style="28" customWidth="1"/>
    <col min="3" max="3" width="9" style="28"/>
    <col min="4" max="4" width="6.625" style="28" customWidth="1"/>
    <col min="5" max="5" width="7.25" style="28" customWidth="1"/>
    <col min="6" max="6" width="7.125" style="28" customWidth="1"/>
    <col min="7" max="7" width="11" style="28" bestFit="1" customWidth="1"/>
    <col min="8" max="8" width="9" style="28"/>
    <col min="9" max="108" width="5" style="28" customWidth="1"/>
    <col min="109" max="16384" width="9" style="28"/>
  </cols>
  <sheetData>
    <row r="1" spans="1:143">
      <c r="A1" s="28">
        <v>1</v>
      </c>
      <c r="B1" s="28" t="s">
        <v>11</v>
      </c>
    </row>
    <row r="2" spans="1:143">
      <c r="A2" s="28">
        <v>2</v>
      </c>
      <c r="H2" s="28" t="s">
        <v>624</v>
      </c>
    </row>
    <row r="3" spans="1:143">
      <c r="A3" s="28">
        <v>3</v>
      </c>
      <c r="H3" s="28" t="s">
        <v>623</v>
      </c>
    </row>
    <row r="4" spans="1:143">
      <c r="A4" s="28">
        <v>4</v>
      </c>
    </row>
    <row r="5" spans="1:143">
      <c r="A5" s="28">
        <v>5</v>
      </c>
      <c r="H5" s="28" t="s">
        <v>14</v>
      </c>
      <c r="I5" s="28" t="s">
        <v>479</v>
      </c>
      <c r="P5" s="28" t="s">
        <v>478</v>
      </c>
    </row>
    <row r="6" spans="1:143">
      <c r="A6" s="28">
        <v>6</v>
      </c>
      <c r="I6" s="28" t="s">
        <v>477</v>
      </c>
      <c r="P6" s="28" t="s">
        <v>476</v>
      </c>
    </row>
    <row r="7" spans="1:143">
      <c r="A7" s="28">
        <v>7</v>
      </c>
      <c r="I7" s="28" t="s">
        <v>475</v>
      </c>
      <c r="P7" s="28" t="s">
        <v>474</v>
      </c>
    </row>
    <row r="8" spans="1:143">
      <c r="A8" s="28">
        <v>8</v>
      </c>
      <c r="H8" s="28" t="s">
        <v>473</v>
      </c>
    </row>
    <row r="9" spans="1:143">
      <c r="A9" s="28">
        <v>9</v>
      </c>
      <c r="H9" s="28" t="s">
        <v>472</v>
      </c>
    </row>
    <row r="10" spans="1:143">
      <c r="A10" s="28">
        <v>10</v>
      </c>
      <c r="H10" s="28" t="s">
        <v>622</v>
      </c>
      <c r="I10" s="28" t="s">
        <v>621</v>
      </c>
      <c r="J10" s="28" t="s">
        <v>620</v>
      </c>
      <c r="K10" s="28" t="s">
        <v>619</v>
      </c>
      <c r="L10" s="28" t="s">
        <v>618</v>
      </c>
      <c r="M10" s="28" t="s">
        <v>617</v>
      </c>
      <c r="N10" s="28" t="s">
        <v>616</v>
      </c>
      <c r="O10" s="28" t="s">
        <v>615</v>
      </c>
      <c r="P10" s="28" t="s">
        <v>614</v>
      </c>
      <c r="Q10" s="28" t="s">
        <v>613</v>
      </c>
      <c r="R10" s="28" t="s">
        <v>612</v>
      </c>
      <c r="S10" s="28" t="s">
        <v>611</v>
      </c>
      <c r="T10" s="28" t="s">
        <v>610</v>
      </c>
      <c r="U10" s="28" t="s">
        <v>609</v>
      </c>
      <c r="V10" s="28" t="s">
        <v>608</v>
      </c>
      <c r="W10" s="28" t="s">
        <v>607</v>
      </c>
      <c r="X10" s="28" t="s">
        <v>606</v>
      </c>
      <c r="Y10" s="28" t="s">
        <v>605</v>
      </c>
      <c r="Z10" s="28" t="s">
        <v>604</v>
      </c>
      <c r="AA10" s="28" t="s">
        <v>603</v>
      </c>
      <c r="AB10" s="28" t="s">
        <v>602</v>
      </c>
      <c r="AC10" s="28" t="s">
        <v>601</v>
      </c>
      <c r="AD10" s="28" t="s">
        <v>600</v>
      </c>
      <c r="AE10" s="28" t="s">
        <v>599</v>
      </c>
      <c r="AF10" s="28" t="s">
        <v>598</v>
      </c>
      <c r="AG10" s="28" t="s">
        <v>597</v>
      </c>
      <c r="AH10" s="28" t="s">
        <v>596</v>
      </c>
      <c r="AI10" s="28" t="s">
        <v>595</v>
      </c>
      <c r="AJ10" s="28" t="s">
        <v>594</v>
      </c>
      <c r="AK10" s="28" t="s">
        <v>593</v>
      </c>
      <c r="AL10" s="28" t="s">
        <v>592</v>
      </c>
      <c r="AM10" s="28" t="s">
        <v>591</v>
      </c>
      <c r="AN10" s="28" t="s">
        <v>590</v>
      </c>
      <c r="AO10" s="28" t="s">
        <v>589</v>
      </c>
      <c r="AP10" s="28" t="s">
        <v>588</v>
      </c>
      <c r="AQ10" s="28" t="s">
        <v>587</v>
      </c>
      <c r="AR10" s="28" t="s">
        <v>586</v>
      </c>
      <c r="AS10" s="28" t="s">
        <v>585</v>
      </c>
      <c r="AT10" s="28" t="s">
        <v>584</v>
      </c>
      <c r="AU10" s="28" t="s">
        <v>583</v>
      </c>
      <c r="AV10" s="28" t="s">
        <v>582</v>
      </c>
      <c r="AW10" s="28" t="s">
        <v>581</v>
      </c>
      <c r="AX10" s="28" t="s">
        <v>580</v>
      </c>
      <c r="AY10" s="28" t="s">
        <v>579</v>
      </c>
      <c r="AZ10" s="28" t="s">
        <v>578</v>
      </c>
      <c r="BA10" s="28" t="s">
        <v>577</v>
      </c>
      <c r="BB10" s="28" t="s">
        <v>576</v>
      </c>
      <c r="BC10" s="28" t="s">
        <v>575</v>
      </c>
      <c r="BD10" s="28" t="s">
        <v>574</v>
      </c>
      <c r="BE10" s="28" t="s">
        <v>573</v>
      </c>
      <c r="BF10" s="28" t="s">
        <v>572</v>
      </c>
      <c r="BG10" s="28" t="s">
        <v>571</v>
      </c>
      <c r="BH10" s="28" t="s">
        <v>570</v>
      </c>
      <c r="BI10" s="28" t="s">
        <v>569</v>
      </c>
      <c r="BJ10" s="28" t="s">
        <v>568</v>
      </c>
      <c r="BK10" s="28" t="s">
        <v>567</v>
      </c>
      <c r="BL10" s="28" t="s">
        <v>566</v>
      </c>
      <c r="BM10" s="28" t="s">
        <v>565</v>
      </c>
      <c r="BN10" s="28" t="s">
        <v>564</v>
      </c>
      <c r="BO10" s="28" t="s">
        <v>563</v>
      </c>
      <c r="BP10" s="28" t="s">
        <v>562</v>
      </c>
      <c r="BQ10" s="28" t="s">
        <v>561</v>
      </c>
      <c r="BR10" s="28" t="s">
        <v>560</v>
      </c>
      <c r="BS10" s="28" t="s">
        <v>559</v>
      </c>
      <c r="BT10" s="28" t="s">
        <v>558</v>
      </c>
      <c r="BU10" s="28" t="s">
        <v>557</v>
      </c>
      <c r="BV10" s="28" t="s">
        <v>556</v>
      </c>
      <c r="BW10" s="28" t="s">
        <v>555</v>
      </c>
      <c r="BX10" s="28" t="s">
        <v>554</v>
      </c>
      <c r="BY10" s="28" t="s">
        <v>553</v>
      </c>
      <c r="BZ10" s="28" t="s">
        <v>552</v>
      </c>
      <c r="CA10" s="28" t="s">
        <v>551</v>
      </c>
      <c r="CB10" s="28" t="s">
        <v>550</v>
      </c>
      <c r="CC10" s="28" t="s">
        <v>549</v>
      </c>
      <c r="CD10" s="28" t="s">
        <v>548</v>
      </c>
      <c r="CE10" s="28" t="s">
        <v>547</v>
      </c>
      <c r="CF10" s="28" t="s">
        <v>546</v>
      </c>
      <c r="CG10" s="28" t="s">
        <v>545</v>
      </c>
      <c r="CH10" s="28" t="s">
        <v>544</v>
      </c>
      <c r="CI10" s="28" t="s">
        <v>543</v>
      </c>
      <c r="CJ10" s="28" t="s">
        <v>542</v>
      </c>
      <c r="CK10" s="28" t="s">
        <v>541</v>
      </c>
      <c r="CL10" s="28" t="s">
        <v>540</v>
      </c>
      <c r="CM10" s="28" t="s">
        <v>539</v>
      </c>
      <c r="CN10" s="28" t="s">
        <v>538</v>
      </c>
      <c r="CO10" s="28" t="s">
        <v>537</v>
      </c>
      <c r="CP10" s="28" t="s">
        <v>536</v>
      </c>
      <c r="CQ10" s="28" t="s">
        <v>535</v>
      </c>
      <c r="CR10" s="28" t="s">
        <v>534</v>
      </c>
      <c r="CS10" s="28" t="s">
        <v>533</v>
      </c>
      <c r="CT10" s="28" t="s">
        <v>532</v>
      </c>
      <c r="CU10" s="28" t="s">
        <v>531</v>
      </c>
      <c r="CV10" s="28" t="s">
        <v>530</v>
      </c>
      <c r="CW10" s="28" t="s">
        <v>529</v>
      </c>
      <c r="CX10" s="28" t="s">
        <v>528</v>
      </c>
      <c r="CY10" s="28" t="s">
        <v>527</v>
      </c>
      <c r="CZ10" s="28" t="s">
        <v>526</v>
      </c>
      <c r="DA10" s="28" t="s">
        <v>525</v>
      </c>
      <c r="DB10" s="28" t="s">
        <v>524</v>
      </c>
      <c r="DC10" s="28" t="s">
        <v>523</v>
      </c>
      <c r="DD10" s="28" t="s">
        <v>522</v>
      </c>
      <c r="DE10" s="28" t="s">
        <v>521</v>
      </c>
      <c r="DF10" s="28" t="s">
        <v>520</v>
      </c>
      <c r="DG10" s="28" t="s">
        <v>471</v>
      </c>
      <c r="DH10" s="28" t="s">
        <v>470</v>
      </c>
      <c r="DI10" s="28" t="s">
        <v>519</v>
      </c>
      <c r="DJ10" s="28" t="s">
        <v>518</v>
      </c>
      <c r="DK10" s="28" t="s">
        <v>517</v>
      </c>
      <c r="DL10" s="28" t="s">
        <v>516</v>
      </c>
      <c r="DM10" s="28" t="s">
        <v>515</v>
      </c>
      <c r="DN10" s="28" t="s">
        <v>514</v>
      </c>
      <c r="DO10" s="28" t="s">
        <v>513</v>
      </c>
      <c r="DP10" s="28" t="s">
        <v>512</v>
      </c>
      <c r="DQ10" s="28" t="s">
        <v>511</v>
      </c>
      <c r="DR10" s="28" t="s">
        <v>510</v>
      </c>
      <c r="DS10" s="28" t="s">
        <v>509</v>
      </c>
      <c r="DT10" s="28" t="s">
        <v>508</v>
      </c>
      <c r="DU10" s="28" t="s">
        <v>507</v>
      </c>
      <c r="DV10" s="28" t="s">
        <v>506</v>
      </c>
      <c r="DW10" s="28" t="s">
        <v>505</v>
      </c>
      <c r="DX10" s="28" t="s">
        <v>504</v>
      </c>
      <c r="DY10" s="28" t="s">
        <v>503</v>
      </c>
      <c r="DZ10" s="28" t="s">
        <v>502</v>
      </c>
      <c r="EA10" s="28" t="s">
        <v>501</v>
      </c>
      <c r="EB10" s="28" t="s">
        <v>500</v>
      </c>
      <c r="EC10" s="28" t="s">
        <v>499</v>
      </c>
      <c r="ED10" s="28" t="s">
        <v>498</v>
      </c>
      <c r="EE10" s="28" t="s">
        <v>497</v>
      </c>
      <c r="EF10" s="28" t="s">
        <v>496</v>
      </c>
      <c r="EG10" s="28" t="s">
        <v>495</v>
      </c>
      <c r="EH10" s="28" t="s">
        <v>494</v>
      </c>
      <c r="EI10" s="28" t="s">
        <v>493</v>
      </c>
      <c r="EJ10" s="28" t="s">
        <v>492</v>
      </c>
      <c r="EK10" s="28" t="s">
        <v>491</v>
      </c>
      <c r="EL10" s="28" t="s">
        <v>490</v>
      </c>
      <c r="EM10" s="28" t="s">
        <v>489</v>
      </c>
    </row>
    <row r="11" spans="1:143">
      <c r="A11" s="28">
        <v>11</v>
      </c>
      <c r="H11" s="28">
        <v>0</v>
      </c>
      <c r="I11" s="28">
        <v>1</v>
      </c>
      <c r="J11" s="28">
        <v>1</v>
      </c>
      <c r="K11" s="28">
        <v>1</v>
      </c>
      <c r="L11" s="28">
        <v>1</v>
      </c>
      <c r="M11" s="28">
        <v>1</v>
      </c>
      <c r="N11" s="28">
        <v>1</v>
      </c>
      <c r="O11" s="28">
        <v>1</v>
      </c>
      <c r="P11" s="28">
        <v>1</v>
      </c>
      <c r="Q11" s="28">
        <v>1</v>
      </c>
      <c r="R11" s="28">
        <v>1</v>
      </c>
      <c r="S11" s="28">
        <v>1</v>
      </c>
      <c r="T11" s="28">
        <v>1</v>
      </c>
      <c r="U11" s="28">
        <v>1</v>
      </c>
      <c r="V11" s="28">
        <v>1</v>
      </c>
      <c r="W11" s="28">
        <v>1</v>
      </c>
      <c r="X11" s="28">
        <v>1</v>
      </c>
      <c r="Y11" s="28">
        <v>1</v>
      </c>
      <c r="Z11" s="28">
        <v>1</v>
      </c>
      <c r="AA11" s="28">
        <v>1</v>
      </c>
      <c r="AB11" s="28">
        <v>1</v>
      </c>
      <c r="AC11" s="28">
        <v>1</v>
      </c>
      <c r="AD11" s="28">
        <v>1</v>
      </c>
      <c r="AE11" s="28">
        <v>1</v>
      </c>
      <c r="AF11" s="28">
        <v>1</v>
      </c>
      <c r="AG11" s="28">
        <v>1</v>
      </c>
      <c r="AH11" s="28">
        <v>1</v>
      </c>
      <c r="AI11" s="28">
        <v>1</v>
      </c>
      <c r="AJ11" s="28">
        <v>1</v>
      </c>
      <c r="AK11" s="28">
        <v>1</v>
      </c>
      <c r="AL11" s="28">
        <v>1</v>
      </c>
      <c r="AM11" s="28">
        <v>1</v>
      </c>
      <c r="AN11" s="28">
        <v>1</v>
      </c>
      <c r="AO11" s="28">
        <v>1</v>
      </c>
      <c r="AP11" s="28">
        <v>1</v>
      </c>
      <c r="AQ11" s="28">
        <v>1</v>
      </c>
      <c r="AR11" s="28">
        <v>1</v>
      </c>
      <c r="AS11" s="28">
        <v>1</v>
      </c>
      <c r="AT11" s="28">
        <v>1</v>
      </c>
      <c r="AU11" s="28">
        <v>1</v>
      </c>
      <c r="AV11" s="28">
        <v>1</v>
      </c>
      <c r="AW11" s="28">
        <v>1</v>
      </c>
      <c r="AX11" s="28">
        <v>1</v>
      </c>
      <c r="AY11" s="28">
        <v>1</v>
      </c>
      <c r="AZ11" s="28">
        <v>1</v>
      </c>
      <c r="BA11" s="28">
        <v>1</v>
      </c>
      <c r="BB11" s="28">
        <v>1</v>
      </c>
      <c r="BC11" s="28">
        <v>1</v>
      </c>
      <c r="BD11" s="28">
        <v>1</v>
      </c>
      <c r="BE11" s="28">
        <v>1</v>
      </c>
      <c r="BF11" s="28">
        <v>1</v>
      </c>
      <c r="BG11" s="28">
        <v>1</v>
      </c>
      <c r="BH11" s="28">
        <v>1</v>
      </c>
      <c r="BI11" s="28">
        <v>1</v>
      </c>
      <c r="BJ11" s="28">
        <v>1</v>
      </c>
      <c r="BK11" s="28">
        <v>1</v>
      </c>
      <c r="BL11" s="28">
        <v>1</v>
      </c>
      <c r="BM11" s="28">
        <v>1</v>
      </c>
      <c r="BN11" s="28">
        <v>1</v>
      </c>
      <c r="BO11" s="28">
        <v>1</v>
      </c>
      <c r="BP11" s="28">
        <v>1</v>
      </c>
      <c r="BQ11" s="28">
        <v>1</v>
      </c>
      <c r="BR11" s="28">
        <v>1</v>
      </c>
      <c r="BS11" s="28">
        <v>1</v>
      </c>
      <c r="BT11" s="28">
        <v>1</v>
      </c>
      <c r="BU11" s="28">
        <v>1</v>
      </c>
      <c r="BV11" s="28">
        <v>1</v>
      </c>
      <c r="BW11" s="28">
        <v>1</v>
      </c>
      <c r="BX11" s="28">
        <v>1</v>
      </c>
      <c r="BY11" s="28">
        <v>1</v>
      </c>
      <c r="BZ11" s="28">
        <v>1</v>
      </c>
      <c r="CA11" s="28">
        <v>1</v>
      </c>
      <c r="CB11" s="28">
        <v>1</v>
      </c>
      <c r="CC11" s="28">
        <v>1</v>
      </c>
      <c r="CD11" s="28">
        <v>1</v>
      </c>
      <c r="CE11" s="28">
        <v>1</v>
      </c>
      <c r="CF11" s="28">
        <v>1</v>
      </c>
      <c r="CG11" s="28">
        <v>1</v>
      </c>
      <c r="CH11" s="28">
        <v>1</v>
      </c>
      <c r="CI11" s="28">
        <v>1</v>
      </c>
      <c r="CJ11" s="28">
        <v>1</v>
      </c>
      <c r="CK11" s="28">
        <v>1</v>
      </c>
      <c r="CL11" s="28">
        <v>1</v>
      </c>
      <c r="CM11" s="28">
        <v>1</v>
      </c>
      <c r="CN11" s="28">
        <v>1</v>
      </c>
      <c r="CO11" s="28">
        <v>1</v>
      </c>
      <c r="CP11" s="28">
        <v>1</v>
      </c>
      <c r="CQ11" s="28">
        <v>1</v>
      </c>
      <c r="CR11" s="28">
        <v>1</v>
      </c>
      <c r="CS11" s="28">
        <v>1</v>
      </c>
      <c r="CT11" s="28">
        <v>1</v>
      </c>
      <c r="CU11" s="28">
        <v>1</v>
      </c>
      <c r="CV11" s="28">
        <v>1</v>
      </c>
      <c r="CW11" s="28">
        <v>1</v>
      </c>
      <c r="CX11" s="28">
        <v>1</v>
      </c>
      <c r="CY11" s="28">
        <v>1</v>
      </c>
      <c r="CZ11" s="28">
        <v>1</v>
      </c>
      <c r="DA11" s="28">
        <v>1</v>
      </c>
      <c r="DB11" s="28">
        <v>1</v>
      </c>
      <c r="DC11" s="28">
        <v>1</v>
      </c>
      <c r="DD11" s="28">
        <v>1</v>
      </c>
      <c r="DE11" s="28">
        <v>1</v>
      </c>
      <c r="DF11" s="28">
        <v>1</v>
      </c>
      <c r="DG11" s="28">
        <v>1</v>
      </c>
      <c r="DH11" s="28">
        <v>1</v>
      </c>
      <c r="DI11" s="28">
        <v>1</v>
      </c>
      <c r="DJ11" s="28">
        <v>1</v>
      </c>
      <c r="DK11" s="28">
        <v>1</v>
      </c>
      <c r="DL11" s="28">
        <v>1</v>
      </c>
      <c r="DM11" s="28">
        <v>1</v>
      </c>
      <c r="DN11" s="28">
        <v>1</v>
      </c>
      <c r="DO11" s="28">
        <v>1</v>
      </c>
      <c r="DP11" s="28">
        <v>1</v>
      </c>
      <c r="DQ11" s="28">
        <v>1</v>
      </c>
      <c r="DR11" s="28">
        <v>1</v>
      </c>
      <c r="DS11" s="28">
        <v>1</v>
      </c>
      <c r="DT11" s="28">
        <v>1</v>
      </c>
      <c r="DU11" s="28">
        <v>1</v>
      </c>
      <c r="DV11" s="28">
        <v>1</v>
      </c>
      <c r="DW11" s="28">
        <v>1</v>
      </c>
      <c r="DX11" s="28">
        <v>1</v>
      </c>
      <c r="DY11" s="28">
        <v>1</v>
      </c>
      <c r="DZ11" s="28">
        <v>1</v>
      </c>
      <c r="EA11" s="28">
        <v>1</v>
      </c>
      <c r="EB11" s="28">
        <v>1</v>
      </c>
      <c r="EC11" s="28">
        <v>1</v>
      </c>
      <c r="ED11" s="28">
        <v>1</v>
      </c>
      <c r="EE11" s="28">
        <v>1</v>
      </c>
      <c r="EF11" s="28">
        <v>1</v>
      </c>
      <c r="EG11" s="28">
        <v>2</v>
      </c>
      <c r="EH11" s="28">
        <v>3</v>
      </c>
      <c r="EI11" s="28">
        <v>1</v>
      </c>
      <c r="EJ11" s="28">
        <v>1</v>
      </c>
      <c r="EK11" s="28">
        <v>1</v>
      </c>
      <c r="EL11" s="28">
        <v>2</v>
      </c>
      <c r="EM11" s="28">
        <v>3</v>
      </c>
    </row>
    <row r="12" spans="1:143" s="367" customFormat="1" ht="54.75" thickBot="1">
      <c r="A12" s="367">
        <v>12</v>
      </c>
      <c r="B12" s="367" t="s">
        <v>14</v>
      </c>
      <c r="C12" s="367" t="s">
        <v>40</v>
      </c>
      <c r="D12" s="367" t="s">
        <v>41</v>
      </c>
      <c r="E12" s="367" t="s">
        <v>488</v>
      </c>
      <c r="F12" s="367" t="s">
        <v>487</v>
      </c>
      <c r="H12" s="367" t="s">
        <v>469</v>
      </c>
      <c r="I12" s="367" t="s">
        <v>468</v>
      </c>
      <c r="J12" s="367" t="s">
        <v>467</v>
      </c>
      <c r="K12" s="367" t="s">
        <v>466</v>
      </c>
      <c r="L12" s="367" t="s">
        <v>465</v>
      </c>
      <c r="M12" s="367" t="s">
        <v>464</v>
      </c>
      <c r="N12" s="367" t="s">
        <v>463</v>
      </c>
      <c r="O12" s="367" t="s">
        <v>462</v>
      </c>
      <c r="P12" s="367" t="s">
        <v>461</v>
      </c>
      <c r="Q12" s="367" t="s">
        <v>460</v>
      </c>
      <c r="R12" s="367" t="s">
        <v>459</v>
      </c>
      <c r="S12" s="367" t="s">
        <v>458</v>
      </c>
      <c r="T12" s="367" t="s">
        <v>457</v>
      </c>
      <c r="U12" s="367" t="s">
        <v>456</v>
      </c>
      <c r="V12" s="367" t="s">
        <v>455</v>
      </c>
      <c r="W12" s="367" t="s">
        <v>454</v>
      </c>
      <c r="X12" s="367" t="s">
        <v>453</v>
      </c>
      <c r="Y12" s="367" t="s">
        <v>452</v>
      </c>
      <c r="Z12" s="367" t="s">
        <v>451</v>
      </c>
      <c r="AA12" s="367" t="s">
        <v>450</v>
      </c>
      <c r="AB12" s="367" t="s">
        <v>449</v>
      </c>
      <c r="AC12" s="367" t="s">
        <v>448</v>
      </c>
      <c r="AD12" s="367" t="s">
        <v>447</v>
      </c>
      <c r="AE12" s="367" t="s">
        <v>446</v>
      </c>
      <c r="AF12" s="367" t="s">
        <v>445</v>
      </c>
      <c r="AG12" s="367" t="s">
        <v>444</v>
      </c>
      <c r="AH12" s="367" t="s">
        <v>443</v>
      </c>
      <c r="AI12" s="367" t="s">
        <v>442</v>
      </c>
      <c r="AJ12" s="367" t="s">
        <v>441</v>
      </c>
      <c r="AK12" s="367" t="s">
        <v>440</v>
      </c>
      <c r="AL12" s="367" t="s">
        <v>439</v>
      </c>
      <c r="AM12" s="367" t="s">
        <v>438</v>
      </c>
      <c r="AN12" s="367" t="s">
        <v>437</v>
      </c>
      <c r="AO12" s="367" t="s">
        <v>436</v>
      </c>
      <c r="AP12" s="367" t="s">
        <v>435</v>
      </c>
      <c r="AQ12" s="367" t="s">
        <v>434</v>
      </c>
      <c r="AR12" s="367" t="s">
        <v>433</v>
      </c>
      <c r="AS12" s="367" t="s">
        <v>432</v>
      </c>
      <c r="AT12" s="367" t="s">
        <v>431</v>
      </c>
      <c r="AU12" s="367" t="s">
        <v>430</v>
      </c>
      <c r="AV12" s="367" t="s">
        <v>429</v>
      </c>
      <c r="AW12" s="367" t="s">
        <v>428</v>
      </c>
      <c r="AX12" s="367" t="s">
        <v>427</v>
      </c>
      <c r="AY12" s="367" t="s">
        <v>426</v>
      </c>
      <c r="AZ12" s="367" t="s">
        <v>425</v>
      </c>
      <c r="BA12" s="367" t="s">
        <v>424</v>
      </c>
      <c r="BB12" s="367" t="s">
        <v>423</v>
      </c>
      <c r="BC12" s="367" t="s">
        <v>422</v>
      </c>
      <c r="BD12" s="367" t="s">
        <v>421</v>
      </c>
      <c r="BE12" s="367" t="s">
        <v>420</v>
      </c>
      <c r="BF12" s="367" t="s">
        <v>419</v>
      </c>
      <c r="BG12" s="367" t="s">
        <v>418</v>
      </c>
      <c r="BH12" s="367" t="s">
        <v>417</v>
      </c>
      <c r="BI12" s="367" t="s">
        <v>416</v>
      </c>
      <c r="BJ12" s="367" t="s">
        <v>415</v>
      </c>
      <c r="BK12" s="367" t="s">
        <v>414</v>
      </c>
      <c r="BL12" s="367" t="s">
        <v>413</v>
      </c>
      <c r="BM12" s="367" t="s">
        <v>412</v>
      </c>
      <c r="BN12" s="367" t="s">
        <v>411</v>
      </c>
      <c r="BO12" s="367" t="s">
        <v>410</v>
      </c>
      <c r="BP12" s="367" t="s">
        <v>409</v>
      </c>
      <c r="BQ12" s="367" t="s">
        <v>408</v>
      </c>
      <c r="BR12" s="367" t="s">
        <v>407</v>
      </c>
      <c r="BS12" s="367" t="s">
        <v>406</v>
      </c>
      <c r="BT12" s="367" t="s">
        <v>405</v>
      </c>
      <c r="BU12" s="367" t="s">
        <v>404</v>
      </c>
      <c r="BV12" s="367" t="s">
        <v>403</v>
      </c>
      <c r="BW12" s="367" t="s">
        <v>402</v>
      </c>
      <c r="BX12" s="367" t="s">
        <v>401</v>
      </c>
      <c r="BY12" s="367" t="s">
        <v>400</v>
      </c>
      <c r="BZ12" s="367" t="s">
        <v>399</v>
      </c>
      <c r="CA12" s="367" t="s">
        <v>398</v>
      </c>
      <c r="CB12" s="367" t="s">
        <v>397</v>
      </c>
      <c r="CC12" s="367" t="s">
        <v>396</v>
      </c>
      <c r="CD12" s="367" t="s">
        <v>395</v>
      </c>
      <c r="CE12" s="367" t="s">
        <v>394</v>
      </c>
      <c r="CF12" s="367" t="s">
        <v>393</v>
      </c>
      <c r="CG12" s="367" t="s">
        <v>392</v>
      </c>
      <c r="CH12" s="367" t="s">
        <v>391</v>
      </c>
      <c r="CI12" s="367" t="s">
        <v>390</v>
      </c>
      <c r="CJ12" s="367" t="s">
        <v>389</v>
      </c>
      <c r="CK12" s="367" t="s">
        <v>388</v>
      </c>
      <c r="CL12" s="367" t="s">
        <v>387</v>
      </c>
      <c r="CM12" s="367" t="s">
        <v>386</v>
      </c>
      <c r="CN12" s="367" t="s">
        <v>385</v>
      </c>
      <c r="CO12" s="367" t="s">
        <v>384</v>
      </c>
      <c r="CP12" s="367" t="s">
        <v>383</v>
      </c>
      <c r="CQ12" s="367" t="s">
        <v>382</v>
      </c>
      <c r="CR12" s="367" t="s">
        <v>381</v>
      </c>
      <c r="CS12" s="367" t="s">
        <v>380</v>
      </c>
      <c r="CT12" s="367" t="s">
        <v>379</v>
      </c>
      <c r="CU12" s="367" t="s">
        <v>378</v>
      </c>
      <c r="CV12" s="367" t="s">
        <v>377</v>
      </c>
      <c r="CW12" s="367" t="s">
        <v>376</v>
      </c>
      <c r="CX12" s="367" t="s">
        <v>375</v>
      </c>
      <c r="CY12" s="367" t="s">
        <v>374</v>
      </c>
      <c r="CZ12" s="367" t="s">
        <v>373</v>
      </c>
      <c r="DA12" s="367" t="s">
        <v>372</v>
      </c>
      <c r="DB12" s="367" t="s">
        <v>371</v>
      </c>
      <c r="DC12" s="367" t="s">
        <v>370</v>
      </c>
      <c r="DD12" s="367" t="s">
        <v>369</v>
      </c>
      <c r="DE12" s="367" t="s">
        <v>486</v>
      </c>
      <c r="DF12" s="367" t="s">
        <v>368</v>
      </c>
      <c r="DG12" s="367" t="s">
        <v>367</v>
      </c>
      <c r="DH12" s="367" t="s">
        <v>366</v>
      </c>
      <c r="DI12" s="367" t="s">
        <v>365</v>
      </c>
      <c r="DJ12" s="367" t="s">
        <v>364</v>
      </c>
      <c r="DK12" s="367" t="s">
        <v>363</v>
      </c>
      <c r="DL12" s="367" t="s">
        <v>362</v>
      </c>
      <c r="DM12" s="367" t="s">
        <v>361</v>
      </c>
      <c r="DN12" s="367" t="s">
        <v>360</v>
      </c>
      <c r="DO12" s="367" t="s">
        <v>359</v>
      </c>
      <c r="DP12" s="367" t="s">
        <v>358</v>
      </c>
      <c r="DQ12" s="367" t="s">
        <v>357</v>
      </c>
      <c r="DR12" s="367" t="s">
        <v>356</v>
      </c>
      <c r="DS12" s="367" t="s">
        <v>355</v>
      </c>
      <c r="DT12" s="367" t="s">
        <v>354</v>
      </c>
      <c r="DU12" s="367" t="s">
        <v>353</v>
      </c>
      <c r="DV12" s="367" t="s">
        <v>352</v>
      </c>
      <c r="DW12" s="367" t="s">
        <v>351</v>
      </c>
      <c r="DX12" s="367" t="s">
        <v>350</v>
      </c>
      <c r="DY12" s="367" t="s">
        <v>349</v>
      </c>
      <c r="DZ12" s="367" t="s">
        <v>348</v>
      </c>
      <c r="EA12" s="367" t="s">
        <v>347</v>
      </c>
      <c r="EB12" s="367" t="s">
        <v>346</v>
      </c>
      <c r="EC12" s="367" t="s">
        <v>340</v>
      </c>
      <c r="ED12" s="367" t="s">
        <v>345</v>
      </c>
      <c r="EE12" s="367" t="s">
        <v>344</v>
      </c>
      <c r="EF12" s="367" t="s">
        <v>343</v>
      </c>
      <c r="EG12" s="367" t="s">
        <v>342</v>
      </c>
      <c r="EH12" s="367" t="s">
        <v>341</v>
      </c>
      <c r="EI12" s="367" t="s">
        <v>339</v>
      </c>
      <c r="EJ12" s="367" t="s">
        <v>338</v>
      </c>
      <c r="EK12" s="367" t="s">
        <v>337</v>
      </c>
      <c r="EL12" s="367" t="s">
        <v>336</v>
      </c>
      <c r="EM12" s="367" t="s">
        <v>335</v>
      </c>
    </row>
    <row r="13" spans="1:143" ht="30.75" customHeight="1" thickBot="1">
      <c r="A13" s="368">
        <v>66</v>
      </c>
      <c r="B13" s="368">
        <v>101</v>
      </c>
      <c r="C13" s="587" t="s">
        <v>738</v>
      </c>
      <c r="D13" s="368">
        <v>3</v>
      </c>
      <c r="E13" s="368">
        <v>2015</v>
      </c>
      <c r="F13" s="368">
        <v>2000</v>
      </c>
      <c r="G13" s="586" t="s">
        <v>737</v>
      </c>
      <c r="H13" s="588">
        <v>0</v>
      </c>
      <c r="I13" s="368">
        <v>0</v>
      </c>
      <c r="J13" s="368">
        <v>0</v>
      </c>
      <c r="K13" s="368">
        <v>0</v>
      </c>
      <c r="L13" s="368">
        <v>0</v>
      </c>
      <c r="M13" s="368">
        <v>0</v>
      </c>
      <c r="N13" s="368">
        <v>0</v>
      </c>
      <c r="O13" s="368">
        <v>0</v>
      </c>
      <c r="P13" s="368">
        <v>0</v>
      </c>
      <c r="Q13" s="368">
        <v>0</v>
      </c>
      <c r="R13" s="368">
        <v>0</v>
      </c>
      <c r="S13" s="368">
        <v>0</v>
      </c>
      <c r="T13" s="368">
        <v>0</v>
      </c>
      <c r="U13" s="368">
        <v>0</v>
      </c>
      <c r="V13" s="368">
        <v>0</v>
      </c>
      <c r="W13" s="368">
        <v>0</v>
      </c>
      <c r="X13" s="368">
        <v>0</v>
      </c>
      <c r="Y13" s="368">
        <v>0</v>
      </c>
      <c r="Z13" s="368">
        <v>0</v>
      </c>
      <c r="AA13" s="368">
        <v>0</v>
      </c>
      <c r="AB13" s="368">
        <v>0</v>
      </c>
      <c r="AC13" s="368">
        <v>0</v>
      </c>
      <c r="AD13" s="368">
        <v>0</v>
      </c>
      <c r="AE13" s="368">
        <v>0</v>
      </c>
      <c r="AF13" s="368">
        <v>0</v>
      </c>
      <c r="AG13" s="368">
        <v>0</v>
      </c>
      <c r="AH13" s="368">
        <v>0</v>
      </c>
      <c r="AI13" s="368">
        <v>0</v>
      </c>
      <c r="AJ13" s="368">
        <v>0</v>
      </c>
      <c r="AK13" s="368">
        <v>0</v>
      </c>
      <c r="AL13" s="368">
        <v>0</v>
      </c>
      <c r="AM13" s="368">
        <v>0</v>
      </c>
      <c r="AN13" s="368">
        <v>0</v>
      </c>
      <c r="AO13" s="368">
        <v>0</v>
      </c>
      <c r="AP13" s="368">
        <v>0</v>
      </c>
      <c r="AQ13" s="368">
        <v>0</v>
      </c>
      <c r="AR13" s="368">
        <v>0</v>
      </c>
      <c r="AS13" s="368">
        <v>0</v>
      </c>
      <c r="AT13" s="368">
        <v>0</v>
      </c>
      <c r="AU13" s="368">
        <v>0</v>
      </c>
      <c r="AV13" s="368">
        <v>0</v>
      </c>
      <c r="AW13" s="368">
        <v>0</v>
      </c>
      <c r="AX13" s="368">
        <v>0</v>
      </c>
      <c r="AY13" s="368">
        <v>0</v>
      </c>
      <c r="AZ13" s="368">
        <v>0</v>
      </c>
      <c r="BA13" s="368">
        <v>0</v>
      </c>
      <c r="BB13" s="368">
        <v>0</v>
      </c>
      <c r="BC13" s="368">
        <v>0</v>
      </c>
      <c r="BD13" s="368">
        <v>0</v>
      </c>
      <c r="BE13" s="368">
        <v>0</v>
      </c>
      <c r="BF13" s="368">
        <v>0</v>
      </c>
      <c r="BG13" s="368">
        <v>0</v>
      </c>
      <c r="BH13" s="368">
        <v>0</v>
      </c>
      <c r="BI13" s="368">
        <v>0</v>
      </c>
      <c r="BJ13" s="368">
        <v>0</v>
      </c>
      <c r="BK13" s="368">
        <v>0</v>
      </c>
      <c r="BL13" s="368">
        <v>0</v>
      </c>
      <c r="BM13" s="368">
        <v>0</v>
      </c>
      <c r="BN13" s="368">
        <v>0</v>
      </c>
      <c r="BO13" s="368">
        <v>0</v>
      </c>
      <c r="BP13" s="368">
        <v>0</v>
      </c>
      <c r="BQ13" s="368">
        <v>0</v>
      </c>
      <c r="BR13" s="368">
        <v>0</v>
      </c>
      <c r="BS13" s="368">
        <v>0</v>
      </c>
      <c r="BT13" s="368">
        <v>0</v>
      </c>
      <c r="BU13" s="368">
        <v>0</v>
      </c>
      <c r="BV13" s="368">
        <v>0</v>
      </c>
      <c r="BW13" s="368">
        <v>0</v>
      </c>
      <c r="BX13" s="368">
        <v>0</v>
      </c>
      <c r="BY13" s="368">
        <v>0</v>
      </c>
      <c r="BZ13" s="368">
        <v>0</v>
      </c>
      <c r="CA13" s="368">
        <v>0</v>
      </c>
      <c r="CB13" s="368">
        <v>0</v>
      </c>
      <c r="CC13" s="368">
        <v>0</v>
      </c>
      <c r="CD13" s="368">
        <v>0</v>
      </c>
      <c r="CE13" s="368">
        <v>0</v>
      </c>
      <c r="CF13" s="368">
        <v>0</v>
      </c>
      <c r="CG13" s="368">
        <v>0</v>
      </c>
      <c r="CH13" s="368">
        <v>0</v>
      </c>
      <c r="CI13" s="368">
        <v>0</v>
      </c>
      <c r="CJ13" s="368">
        <v>0</v>
      </c>
      <c r="CK13" s="368">
        <v>0</v>
      </c>
      <c r="CL13" s="368">
        <v>0</v>
      </c>
      <c r="CM13" s="368">
        <v>0</v>
      </c>
      <c r="CN13" s="368">
        <v>0</v>
      </c>
      <c r="CO13" s="368">
        <v>0</v>
      </c>
      <c r="CP13" s="368">
        <v>0</v>
      </c>
      <c r="CQ13" s="368">
        <v>0</v>
      </c>
      <c r="CR13" s="368">
        <v>0</v>
      </c>
      <c r="CS13" s="368">
        <v>0</v>
      </c>
      <c r="CT13" s="368">
        <v>0</v>
      </c>
      <c r="CU13" s="368">
        <v>0</v>
      </c>
      <c r="CV13" s="368">
        <v>0</v>
      </c>
      <c r="CW13" s="368">
        <v>0</v>
      </c>
      <c r="CX13" s="368">
        <v>0</v>
      </c>
      <c r="CY13" s="368">
        <v>0</v>
      </c>
      <c r="CZ13" s="368">
        <v>0</v>
      </c>
      <c r="DA13" s="368">
        <v>0</v>
      </c>
      <c r="DB13" s="368">
        <v>0</v>
      </c>
      <c r="DC13" s="368">
        <v>0</v>
      </c>
      <c r="DD13" s="368">
        <v>0</v>
      </c>
      <c r="DE13" s="368">
        <v>0</v>
      </c>
      <c r="DF13" s="368">
        <v>0</v>
      </c>
      <c r="DG13" s="368">
        <v>0</v>
      </c>
      <c r="DH13" s="368">
        <v>0</v>
      </c>
      <c r="DI13" s="368">
        <v>0</v>
      </c>
      <c r="DJ13" s="368">
        <v>0</v>
      </c>
      <c r="DK13" s="368">
        <v>0</v>
      </c>
      <c r="DL13" s="368">
        <v>0</v>
      </c>
      <c r="DM13" s="368">
        <v>0</v>
      </c>
      <c r="DN13" s="368">
        <v>0</v>
      </c>
      <c r="DO13" s="368">
        <v>0</v>
      </c>
      <c r="DP13" s="368">
        <v>0</v>
      </c>
      <c r="DQ13" s="368">
        <v>0</v>
      </c>
      <c r="DR13" s="368">
        <v>0</v>
      </c>
      <c r="DS13" s="368">
        <v>0</v>
      </c>
      <c r="DT13" s="368">
        <v>0</v>
      </c>
      <c r="DU13" s="368">
        <v>0</v>
      </c>
      <c r="DV13" s="368">
        <v>0</v>
      </c>
      <c r="DW13" s="368">
        <v>0</v>
      </c>
      <c r="DX13" s="368">
        <v>0</v>
      </c>
      <c r="DY13" s="368">
        <v>0</v>
      </c>
      <c r="DZ13" s="368">
        <v>0</v>
      </c>
      <c r="EA13" s="368">
        <v>0</v>
      </c>
      <c r="EB13" s="368">
        <v>0</v>
      </c>
      <c r="EC13" s="368">
        <v>0</v>
      </c>
      <c r="ED13" s="368">
        <v>0</v>
      </c>
      <c r="EE13" s="368">
        <v>0</v>
      </c>
      <c r="EF13" s="588">
        <v>0</v>
      </c>
      <c r="EG13" s="588">
        <v>0</v>
      </c>
      <c r="EH13" s="368">
        <v>0</v>
      </c>
      <c r="EI13" s="368">
        <v>0</v>
      </c>
      <c r="EJ13" s="368">
        <v>0</v>
      </c>
      <c r="EK13" s="368">
        <v>0</v>
      </c>
      <c r="EL13" s="368">
        <v>0</v>
      </c>
      <c r="EM13" s="368">
        <v>0</v>
      </c>
    </row>
  </sheetData>
  <phoneticPr fontId="4"/>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sheetPr>
  <dimension ref="A1:AI21"/>
  <sheetViews>
    <sheetView workbookViewId="0">
      <pane xSplit="1" ySplit="9" topLeftCell="B10" activePane="bottomRight" state="frozen"/>
      <selection activeCell="M19" sqref="M19"/>
      <selection pane="topRight" activeCell="M19" sqref="M19"/>
      <selection pane="bottomLeft" activeCell="M19" sqref="M19"/>
      <selection pane="bottomRight" activeCell="A10" sqref="A10"/>
    </sheetView>
  </sheetViews>
  <sheetFormatPr defaultRowHeight="13.5"/>
  <cols>
    <col min="1" max="1" width="48.75" style="28" customWidth="1"/>
    <col min="2" max="2" width="9.5" style="28" bestFit="1" customWidth="1"/>
    <col min="3" max="35" width="9.125" style="28" bestFit="1" customWidth="1"/>
    <col min="36" max="16384" width="9" style="28"/>
  </cols>
  <sheetData>
    <row r="1" spans="1:35">
      <c r="B1" s="28" t="s">
        <v>11</v>
      </c>
    </row>
    <row r="2" spans="1:35">
      <c r="B2" s="28" t="s">
        <v>224</v>
      </c>
    </row>
    <row r="3" spans="1:35">
      <c r="B3" s="28" t="s">
        <v>223</v>
      </c>
    </row>
    <row r="4" spans="1:35">
      <c r="B4" s="28" t="s">
        <v>222</v>
      </c>
    </row>
    <row r="6" spans="1:35">
      <c r="B6" s="28" t="s">
        <v>221</v>
      </c>
    </row>
    <row r="7" spans="1:35">
      <c r="B7" s="28" t="s">
        <v>220</v>
      </c>
      <c r="C7" s="28" t="s">
        <v>219</v>
      </c>
      <c r="D7" s="28" t="s">
        <v>218</v>
      </c>
      <c r="E7" s="28" t="s">
        <v>217</v>
      </c>
      <c r="F7" s="28" t="s">
        <v>216</v>
      </c>
      <c r="G7" s="28" t="s">
        <v>215</v>
      </c>
      <c r="H7" s="28" t="s">
        <v>214</v>
      </c>
      <c r="I7" s="28" t="s">
        <v>213</v>
      </c>
      <c r="J7" s="28" t="s">
        <v>212</v>
      </c>
      <c r="K7" s="28" t="s">
        <v>211</v>
      </c>
      <c r="L7" s="28" t="s">
        <v>210</v>
      </c>
      <c r="M7" s="28" t="s">
        <v>209</v>
      </c>
      <c r="N7" s="28" t="s">
        <v>208</v>
      </c>
      <c r="O7" s="28" t="s">
        <v>207</v>
      </c>
      <c r="P7" s="28" t="s">
        <v>206</v>
      </c>
      <c r="Q7" s="28" t="s">
        <v>205</v>
      </c>
      <c r="R7" s="28" t="s">
        <v>204</v>
      </c>
      <c r="S7" s="28" t="s">
        <v>203</v>
      </c>
      <c r="T7" s="28" t="s">
        <v>202</v>
      </c>
      <c r="U7" s="28" t="s">
        <v>201</v>
      </c>
      <c r="V7" s="28" t="s">
        <v>200</v>
      </c>
      <c r="W7" s="28" t="s">
        <v>199</v>
      </c>
      <c r="X7" s="28" t="s">
        <v>198</v>
      </c>
      <c r="Y7" s="28" t="s">
        <v>197</v>
      </c>
      <c r="Z7" s="28" t="s">
        <v>196</v>
      </c>
      <c r="AA7" s="28" t="s">
        <v>195</v>
      </c>
      <c r="AB7" s="28" t="s">
        <v>194</v>
      </c>
      <c r="AC7" s="28" t="s">
        <v>193</v>
      </c>
      <c r="AD7" s="28" t="s">
        <v>192</v>
      </c>
      <c r="AE7" s="28" t="s">
        <v>191</v>
      </c>
      <c r="AF7" s="28" t="s">
        <v>190</v>
      </c>
      <c r="AG7" s="28" t="s">
        <v>189</v>
      </c>
      <c r="AH7" s="28" t="s">
        <v>188</v>
      </c>
      <c r="AI7" s="28" t="s">
        <v>187</v>
      </c>
    </row>
    <row r="8" spans="1:35">
      <c r="B8" s="28">
        <v>0</v>
      </c>
      <c r="C8" s="28">
        <v>1</v>
      </c>
      <c r="D8" s="28">
        <v>2</v>
      </c>
      <c r="E8" s="28">
        <v>3</v>
      </c>
      <c r="F8" s="28">
        <v>3</v>
      </c>
      <c r="G8" s="28">
        <v>3</v>
      </c>
      <c r="H8" s="28">
        <v>3</v>
      </c>
      <c r="I8" s="28">
        <v>2</v>
      </c>
      <c r="J8" s="28">
        <v>3</v>
      </c>
      <c r="K8" s="28">
        <v>4</v>
      </c>
      <c r="L8" s="28">
        <v>4</v>
      </c>
      <c r="M8" s="28">
        <v>3</v>
      </c>
      <c r="N8" s="28">
        <v>4</v>
      </c>
      <c r="O8" s="28">
        <v>4</v>
      </c>
      <c r="P8" s="28">
        <v>3</v>
      </c>
      <c r="Q8" s="28">
        <v>4</v>
      </c>
      <c r="R8" s="28">
        <v>4</v>
      </c>
      <c r="S8" s="28">
        <v>3</v>
      </c>
      <c r="T8" s="28">
        <v>4</v>
      </c>
      <c r="U8" s="28">
        <v>4</v>
      </c>
      <c r="V8" s="28">
        <v>3</v>
      </c>
      <c r="W8" s="28">
        <v>3</v>
      </c>
      <c r="X8" s="28">
        <v>3</v>
      </c>
      <c r="Y8" s="28">
        <v>4</v>
      </c>
      <c r="Z8" s="28">
        <v>4</v>
      </c>
      <c r="AA8" s="28">
        <v>3</v>
      </c>
      <c r="AB8" s="28">
        <v>4</v>
      </c>
      <c r="AC8" s="28">
        <v>4</v>
      </c>
      <c r="AD8" s="28">
        <v>3</v>
      </c>
      <c r="AE8" s="28">
        <v>3</v>
      </c>
      <c r="AF8" s="28">
        <v>1</v>
      </c>
      <c r="AG8" s="28">
        <v>1</v>
      </c>
      <c r="AH8" s="28">
        <v>1</v>
      </c>
      <c r="AI8" s="28">
        <v>1</v>
      </c>
    </row>
    <row r="9" spans="1:35" s="366" customFormat="1" ht="72">
      <c r="B9" s="366" t="s">
        <v>186</v>
      </c>
      <c r="C9" s="366" t="s">
        <v>185</v>
      </c>
      <c r="D9" s="366" t="s">
        <v>184</v>
      </c>
      <c r="E9" s="366" t="s">
        <v>183</v>
      </c>
      <c r="F9" s="366" t="s">
        <v>182</v>
      </c>
      <c r="G9" s="366" t="s">
        <v>181</v>
      </c>
      <c r="H9" s="366" t="s">
        <v>180</v>
      </c>
      <c r="I9" s="366" t="s">
        <v>179</v>
      </c>
      <c r="J9" s="366" t="s">
        <v>178</v>
      </c>
      <c r="K9" s="366" t="s">
        <v>176</v>
      </c>
      <c r="L9" s="366" t="s">
        <v>175</v>
      </c>
      <c r="M9" s="366" t="s">
        <v>177</v>
      </c>
      <c r="N9" s="366" t="s">
        <v>176</v>
      </c>
      <c r="O9" s="366" t="s">
        <v>175</v>
      </c>
      <c r="P9" s="366" t="s">
        <v>174</v>
      </c>
      <c r="Q9" s="366" t="s">
        <v>172</v>
      </c>
      <c r="R9" s="366" t="s">
        <v>171</v>
      </c>
      <c r="S9" s="366" t="s">
        <v>173</v>
      </c>
      <c r="T9" s="366" t="s">
        <v>172</v>
      </c>
      <c r="U9" s="366" t="s">
        <v>171</v>
      </c>
      <c r="V9" s="366" t="s">
        <v>170</v>
      </c>
      <c r="W9" s="366" t="s">
        <v>169</v>
      </c>
      <c r="X9" s="366" t="s">
        <v>168</v>
      </c>
      <c r="Y9" s="366" t="s">
        <v>167</v>
      </c>
      <c r="Z9" s="366" t="s">
        <v>166</v>
      </c>
      <c r="AA9" s="366" t="s">
        <v>165</v>
      </c>
      <c r="AB9" s="366" t="s">
        <v>164</v>
      </c>
      <c r="AC9" s="366" t="s">
        <v>163</v>
      </c>
      <c r="AD9" s="366" t="s">
        <v>162</v>
      </c>
      <c r="AE9" s="366" t="s">
        <v>161</v>
      </c>
      <c r="AF9" s="366" t="s">
        <v>160</v>
      </c>
      <c r="AG9" s="366" t="s">
        <v>159</v>
      </c>
      <c r="AH9" s="366" t="s">
        <v>158</v>
      </c>
      <c r="AI9" s="366" t="s">
        <v>157</v>
      </c>
    </row>
    <row r="10" spans="1:35">
      <c r="A10" s="589" t="s">
        <v>736</v>
      </c>
      <c r="B10" s="369"/>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c r="AG10" s="369"/>
      <c r="AH10" s="369"/>
      <c r="AI10" s="369"/>
    </row>
    <row r="11" spans="1:35">
      <c r="A11" s="28" t="s">
        <v>156</v>
      </c>
      <c r="B11" s="590">
        <v>0</v>
      </c>
      <c r="C11" s="28">
        <v>0</v>
      </c>
      <c r="D11" s="28">
        <v>0</v>
      </c>
      <c r="E11" s="28">
        <v>0</v>
      </c>
      <c r="F11" s="28">
        <v>0</v>
      </c>
      <c r="G11" s="28">
        <v>0</v>
      </c>
      <c r="H11" s="28">
        <v>0</v>
      </c>
      <c r="I11" s="28">
        <v>0</v>
      </c>
      <c r="J11" s="28">
        <v>0</v>
      </c>
      <c r="K11" s="28">
        <v>0</v>
      </c>
      <c r="L11" s="28">
        <v>0</v>
      </c>
      <c r="M11" s="28">
        <v>0</v>
      </c>
      <c r="N11" s="28">
        <v>0</v>
      </c>
      <c r="O11" s="28">
        <v>0</v>
      </c>
      <c r="P11" s="28">
        <v>0</v>
      </c>
      <c r="Q11" s="28">
        <v>0</v>
      </c>
      <c r="R11" s="28">
        <v>0</v>
      </c>
      <c r="S11" s="28">
        <v>0</v>
      </c>
      <c r="T11" s="28">
        <v>0</v>
      </c>
      <c r="U11" s="28">
        <v>0</v>
      </c>
      <c r="V11" s="28">
        <v>0</v>
      </c>
      <c r="W11" s="28">
        <v>0</v>
      </c>
      <c r="X11" s="28">
        <v>0</v>
      </c>
      <c r="Y11" s="28">
        <v>0</v>
      </c>
      <c r="Z11" s="28">
        <v>0</v>
      </c>
      <c r="AA11" s="28">
        <v>0</v>
      </c>
      <c r="AB11" s="28">
        <v>0</v>
      </c>
      <c r="AC11" s="28">
        <v>0</v>
      </c>
      <c r="AD11" s="28">
        <v>0</v>
      </c>
      <c r="AE11" s="28">
        <v>0</v>
      </c>
      <c r="AF11" s="28">
        <v>0</v>
      </c>
      <c r="AG11" s="28">
        <v>0</v>
      </c>
      <c r="AH11" s="28">
        <v>0</v>
      </c>
      <c r="AI11" s="28">
        <v>0</v>
      </c>
    </row>
    <row r="12" spans="1:35">
      <c r="A12" s="351" t="s">
        <v>154</v>
      </c>
      <c r="B12" s="590">
        <v>0</v>
      </c>
      <c r="C12" s="351">
        <v>0</v>
      </c>
      <c r="D12" s="351">
        <v>0</v>
      </c>
      <c r="E12" s="590">
        <v>0</v>
      </c>
      <c r="F12" s="351">
        <v>0</v>
      </c>
      <c r="G12" s="351">
        <v>0</v>
      </c>
      <c r="H12" s="351">
        <v>0</v>
      </c>
      <c r="I12" s="351">
        <v>0</v>
      </c>
      <c r="J12" s="351">
        <v>0</v>
      </c>
      <c r="K12" s="351">
        <v>0</v>
      </c>
      <c r="L12" s="351">
        <v>0</v>
      </c>
      <c r="M12" s="351">
        <v>0</v>
      </c>
      <c r="N12" s="351">
        <v>0</v>
      </c>
      <c r="O12" s="351">
        <v>0</v>
      </c>
      <c r="P12" s="351">
        <v>0</v>
      </c>
      <c r="Q12" s="351">
        <v>0</v>
      </c>
      <c r="R12" s="351">
        <v>0</v>
      </c>
      <c r="S12" s="351">
        <v>0</v>
      </c>
      <c r="T12" s="351">
        <v>0</v>
      </c>
      <c r="U12" s="351">
        <v>0</v>
      </c>
      <c r="V12" s="351">
        <v>0</v>
      </c>
      <c r="W12" s="351">
        <v>0</v>
      </c>
      <c r="X12" s="351">
        <v>0</v>
      </c>
      <c r="Y12" s="351">
        <v>0</v>
      </c>
      <c r="Z12" s="351">
        <v>0</v>
      </c>
      <c r="AA12" s="351">
        <v>0</v>
      </c>
      <c r="AB12" s="351">
        <v>0</v>
      </c>
      <c r="AC12" s="351">
        <v>0</v>
      </c>
      <c r="AD12" s="351">
        <v>0</v>
      </c>
      <c r="AE12" s="351">
        <v>0</v>
      </c>
      <c r="AF12" s="351">
        <v>0</v>
      </c>
      <c r="AG12" s="590">
        <v>0</v>
      </c>
      <c r="AH12" s="351">
        <v>0</v>
      </c>
      <c r="AI12" s="351">
        <v>0</v>
      </c>
    </row>
    <row r="13" spans="1:35">
      <c r="A13" s="28" t="s">
        <v>155</v>
      </c>
      <c r="B13" s="28">
        <v>0</v>
      </c>
      <c r="C13" s="28">
        <v>0</v>
      </c>
      <c r="D13" s="28">
        <v>0</v>
      </c>
      <c r="E13" s="28">
        <v>0</v>
      </c>
      <c r="F13" s="28">
        <v>0</v>
      </c>
      <c r="G13" s="28">
        <v>0</v>
      </c>
      <c r="H13" s="28">
        <v>0</v>
      </c>
      <c r="I13" s="28">
        <v>0</v>
      </c>
      <c r="J13" s="28">
        <v>0</v>
      </c>
      <c r="K13" s="28">
        <v>0</v>
      </c>
      <c r="L13" s="28">
        <v>0</v>
      </c>
      <c r="M13" s="28">
        <v>0</v>
      </c>
      <c r="N13" s="28">
        <v>0</v>
      </c>
      <c r="O13" s="28">
        <v>0</v>
      </c>
      <c r="P13" s="28">
        <v>0</v>
      </c>
      <c r="Q13" s="28">
        <v>0</v>
      </c>
      <c r="R13" s="28">
        <v>0</v>
      </c>
      <c r="S13" s="28">
        <v>0</v>
      </c>
      <c r="T13" s="28">
        <v>0</v>
      </c>
      <c r="U13" s="28">
        <v>0</v>
      </c>
      <c r="V13" s="28">
        <v>0</v>
      </c>
      <c r="W13" s="28">
        <v>0</v>
      </c>
      <c r="X13" s="28">
        <v>0</v>
      </c>
      <c r="Y13" s="28">
        <v>0</v>
      </c>
      <c r="Z13" s="28">
        <v>0</v>
      </c>
      <c r="AA13" s="28">
        <v>0</v>
      </c>
      <c r="AB13" s="28">
        <v>0</v>
      </c>
      <c r="AC13" s="28">
        <v>0</v>
      </c>
      <c r="AD13" s="28">
        <v>0</v>
      </c>
      <c r="AE13" s="28">
        <v>0</v>
      </c>
      <c r="AF13" s="28">
        <v>0</v>
      </c>
      <c r="AG13" s="28">
        <v>0</v>
      </c>
      <c r="AH13" s="28">
        <v>0</v>
      </c>
      <c r="AI13" s="28">
        <v>0</v>
      </c>
    </row>
    <row r="14" spans="1:35">
      <c r="A14" s="28" t="s">
        <v>154</v>
      </c>
      <c r="B14" s="28">
        <v>0</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row>
    <row r="15" spans="1:35">
      <c r="A15" s="351" t="s">
        <v>153</v>
      </c>
      <c r="B15" s="590">
        <v>0</v>
      </c>
      <c r="C15" s="351">
        <v>0</v>
      </c>
      <c r="D15" s="351">
        <v>0</v>
      </c>
      <c r="E15" s="590">
        <v>0</v>
      </c>
      <c r="F15" s="351">
        <v>0</v>
      </c>
      <c r="G15" s="351">
        <v>0</v>
      </c>
      <c r="H15" s="351">
        <v>0</v>
      </c>
      <c r="I15" s="351">
        <v>0</v>
      </c>
      <c r="J15" s="351">
        <v>0</v>
      </c>
      <c r="K15" s="351">
        <v>0</v>
      </c>
      <c r="L15" s="351">
        <v>0</v>
      </c>
      <c r="M15" s="351">
        <v>0</v>
      </c>
      <c r="N15" s="351">
        <v>0</v>
      </c>
      <c r="O15" s="351">
        <v>0</v>
      </c>
      <c r="P15" s="351">
        <v>0</v>
      </c>
      <c r="Q15" s="351">
        <v>0</v>
      </c>
      <c r="R15" s="351">
        <v>0</v>
      </c>
      <c r="S15" s="351">
        <v>0</v>
      </c>
      <c r="T15" s="351">
        <v>0</v>
      </c>
      <c r="U15" s="351">
        <v>0</v>
      </c>
      <c r="V15" s="351">
        <v>0</v>
      </c>
      <c r="W15" s="351">
        <v>0</v>
      </c>
      <c r="X15" s="351">
        <v>0</v>
      </c>
      <c r="Y15" s="351">
        <v>0</v>
      </c>
      <c r="Z15" s="351">
        <v>0</v>
      </c>
      <c r="AA15" s="351">
        <v>0</v>
      </c>
      <c r="AB15" s="351">
        <v>0</v>
      </c>
      <c r="AC15" s="351">
        <v>0</v>
      </c>
      <c r="AD15" s="351">
        <v>0</v>
      </c>
      <c r="AE15" s="351">
        <v>0</v>
      </c>
      <c r="AF15" s="351">
        <v>0</v>
      </c>
      <c r="AG15" s="590">
        <v>0</v>
      </c>
      <c r="AH15" s="351">
        <v>0</v>
      </c>
      <c r="AI15" s="351">
        <v>0</v>
      </c>
    </row>
    <row r="16" spans="1:35">
      <c r="A16" s="351" t="s">
        <v>152</v>
      </c>
      <c r="B16" s="590">
        <v>0</v>
      </c>
      <c r="C16" s="351">
        <v>0</v>
      </c>
      <c r="D16" s="351">
        <v>0</v>
      </c>
      <c r="E16" s="590">
        <v>0</v>
      </c>
      <c r="F16" s="351">
        <v>0</v>
      </c>
      <c r="G16" s="351">
        <v>0</v>
      </c>
      <c r="H16" s="351">
        <v>0</v>
      </c>
      <c r="I16" s="351">
        <v>0</v>
      </c>
      <c r="J16" s="351">
        <v>0</v>
      </c>
      <c r="K16" s="351">
        <v>0</v>
      </c>
      <c r="L16" s="351">
        <v>0</v>
      </c>
      <c r="M16" s="351">
        <v>0</v>
      </c>
      <c r="N16" s="351">
        <v>0</v>
      </c>
      <c r="O16" s="351">
        <v>0</v>
      </c>
      <c r="P16" s="351">
        <v>0</v>
      </c>
      <c r="Q16" s="351">
        <v>0</v>
      </c>
      <c r="R16" s="351">
        <v>0</v>
      </c>
      <c r="S16" s="351">
        <v>0</v>
      </c>
      <c r="T16" s="351">
        <v>0</v>
      </c>
      <c r="U16" s="351">
        <v>0</v>
      </c>
      <c r="V16" s="351">
        <v>0</v>
      </c>
      <c r="W16" s="351">
        <v>0</v>
      </c>
      <c r="X16" s="351">
        <v>0</v>
      </c>
      <c r="Y16" s="351">
        <v>0</v>
      </c>
      <c r="Z16" s="351">
        <v>0</v>
      </c>
      <c r="AA16" s="351">
        <v>0</v>
      </c>
      <c r="AB16" s="351">
        <v>0</v>
      </c>
      <c r="AC16" s="351">
        <v>0</v>
      </c>
      <c r="AD16" s="351">
        <v>0</v>
      </c>
      <c r="AE16" s="351">
        <v>0</v>
      </c>
      <c r="AF16" s="351">
        <v>0</v>
      </c>
      <c r="AG16" s="590">
        <v>0</v>
      </c>
      <c r="AH16" s="351">
        <v>0</v>
      </c>
      <c r="AI16" s="351">
        <v>0</v>
      </c>
    </row>
    <row r="17" spans="1:35">
      <c r="A17" s="351" t="s">
        <v>151</v>
      </c>
      <c r="B17" s="351">
        <v>0</v>
      </c>
      <c r="C17" s="351">
        <v>0</v>
      </c>
      <c r="D17" s="351">
        <v>0</v>
      </c>
      <c r="E17" s="351">
        <v>0</v>
      </c>
      <c r="F17" s="351">
        <v>0</v>
      </c>
      <c r="G17" s="351">
        <v>0</v>
      </c>
      <c r="H17" s="351">
        <v>0</v>
      </c>
      <c r="I17" s="351">
        <v>0</v>
      </c>
      <c r="J17" s="351">
        <v>0</v>
      </c>
      <c r="K17" s="351">
        <v>0</v>
      </c>
      <c r="L17" s="351">
        <v>0</v>
      </c>
      <c r="M17" s="351">
        <v>0</v>
      </c>
      <c r="N17" s="351">
        <v>0</v>
      </c>
      <c r="O17" s="351">
        <v>0</v>
      </c>
      <c r="P17" s="351">
        <v>0</v>
      </c>
      <c r="Q17" s="351">
        <v>0</v>
      </c>
      <c r="R17" s="351">
        <v>0</v>
      </c>
      <c r="S17" s="351">
        <v>0</v>
      </c>
      <c r="T17" s="351">
        <v>0</v>
      </c>
      <c r="U17" s="351">
        <v>0</v>
      </c>
      <c r="V17" s="351">
        <v>0</v>
      </c>
      <c r="W17" s="351">
        <v>0</v>
      </c>
      <c r="X17" s="351">
        <v>0</v>
      </c>
      <c r="Y17" s="351">
        <v>0</v>
      </c>
      <c r="Z17" s="351">
        <v>0</v>
      </c>
      <c r="AA17" s="351">
        <v>0</v>
      </c>
      <c r="AB17" s="351">
        <v>0</v>
      </c>
      <c r="AC17" s="351">
        <v>0</v>
      </c>
      <c r="AD17" s="351">
        <v>0</v>
      </c>
      <c r="AE17" s="351">
        <v>0</v>
      </c>
      <c r="AF17" s="351">
        <v>0</v>
      </c>
      <c r="AG17" s="351">
        <v>0</v>
      </c>
      <c r="AH17" s="351">
        <v>0</v>
      </c>
      <c r="AI17" s="351">
        <v>0</v>
      </c>
    </row>
    <row r="18" spans="1:35">
      <c r="A18" s="351" t="s">
        <v>150</v>
      </c>
      <c r="B18" s="590">
        <v>0</v>
      </c>
      <c r="C18" s="351">
        <v>0</v>
      </c>
      <c r="D18" s="351">
        <v>0</v>
      </c>
      <c r="E18" s="590">
        <v>0</v>
      </c>
      <c r="F18" s="351">
        <v>0</v>
      </c>
      <c r="G18" s="351">
        <v>0</v>
      </c>
      <c r="H18" s="351">
        <v>0</v>
      </c>
      <c r="I18" s="351">
        <v>0</v>
      </c>
      <c r="J18" s="351">
        <v>0</v>
      </c>
      <c r="K18" s="351">
        <v>0</v>
      </c>
      <c r="L18" s="351">
        <v>0</v>
      </c>
      <c r="M18" s="351">
        <v>0</v>
      </c>
      <c r="N18" s="351">
        <v>0</v>
      </c>
      <c r="O18" s="351">
        <v>0</v>
      </c>
      <c r="P18" s="351">
        <v>0</v>
      </c>
      <c r="Q18" s="351">
        <v>0</v>
      </c>
      <c r="R18" s="351">
        <v>0</v>
      </c>
      <c r="S18" s="351">
        <v>0</v>
      </c>
      <c r="T18" s="351">
        <v>0</v>
      </c>
      <c r="U18" s="351">
        <v>0</v>
      </c>
      <c r="V18" s="351">
        <v>0</v>
      </c>
      <c r="W18" s="351">
        <v>0</v>
      </c>
      <c r="X18" s="351">
        <v>0</v>
      </c>
      <c r="Y18" s="351">
        <v>0</v>
      </c>
      <c r="Z18" s="351">
        <v>0</v>
      </c>
      <c r="AA18" s="351">
        <v>0</v>
      </c>
      <c r="AB18" s="351">
        <v>0</v>
      </c>
      <c r="AC18" s="351">
        <v>0</v>
      </c>
      <c r="AD18" s="351">
        <v>0</v>
      </c>
      <c r="AE18" s="351">
        <v>0</v>
      </c>
      <c r="AF18" s="351">
        <v>0</v>
      </c>
      <c r="AG18" s="590">
        <v>0</v>
      </c>
      <c r="AH18" s="351">
        <v>0</v>
      </c>
      <c r="AI18" s="351">
        <v>0</v>
      </c>
    </row>
    <row r="19" spans="1:35">
      <c r="A19" s="28" t="s">
        <v>149</v>
      </c>
      <c r="B19" s="28">
        <v>0</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row>
    <row r="20" spans="1:35">
      <c r="A20" s="28" t="s">
        <v>148</v>
      </c>
      <c r="B20" s="28">
        <v>0</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row>
    <row r="21" spans="1:35">
      <c r="A21" s="28" t="s">
        <v>147</v>
      </c>
      <c r="B21" s="28">
        <v>0</v>
      </c>
      <c r="C21" s="28">
        <v>0</v>
      </c>
      <c r="D21" s="28">
        <v>0</v>
      </c>
      <c r="E21" s="28">
        <v>0</v>
      </c>
      <c r="F21" s="28">
        <v>0</v>
      </c>
      <c r="G21" s="28">
        <v>0</v>
      </c>
      <c r="H21" s="28">
        <v>0</v>
      </c>
      <c r="I21" s="28">
        <v>0</v>
      </c>
      <c r="J21" s="28">
        <v>0</v>
      </c>
      <c r="K21" s="28">
        <v>0</v>
      </c>
      <c r="L21" s="28">
        <v>0</v>
      </c>
      <c r="M21" s="28">
        <v>0</v>
      </c>
      <c r="N21" s="28">
        <v>0</v>
      </c>
      <c r="O21" s="28">
        <v>0</v>
      </c>
      <c r="P21" s="28">
        <v>0</v>
      </c>
      <c r="Q21" s="28">
        <v>0</v>
      </c>
      <c r="R21" s="28">
        <v>0</v>
      </c>
      <c r="S21" s="28">
        <v>0</v>
      </c>
      <c r="T21" s="28">
        <v>0</v>
      </c>
      <c r="U21" s="28">
        <v>0</v>
      </c>
      <c r="V21" s="28">
        <v>0</v>
      </c>
      <c r="W21" s="28">
        <v>0</v>
      </c>
      <c r="X21" s="28">
        <v>0</v>
      </c>
      <c r="Y21" s="28">
        <v>0</v>
      </c>
      <c r="Z21" s="28">
        <v>0</v>
      </c>
      <c r="AA21" s="28">
        <v>0</v>
      </c>
      <c r="AB21" s="28">
        <v>0</v>
      </c>
      <c r="AC21" s="28">
        <v>0</v>
      </c>
      <c r="AD21" s="28">
        <v>0</v>
      </c>
      <c r="AE21" s="28">
        <v>0</v>
      </c>
      <c r="AF21" s="28">
        <v>0</v>
      </c>
      <c r="AG21" s="28">
        <v>0</v>
      </c>
      <c r="AH21" s="28">
        <v>0</v>
      </c>
      <c r="AI21" s="28">
        <v>0</v>
      </c>
    </row>
  </sheetData>
  <phoneticPr fontId="4"/>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1:N49"/>
  <sheetViews>
    <sheetView workbookViewId="0">
      <selection activeCell="B1" sqref="B1"/>
    </sheetView>
  </sheetViews>
  <sheetFormatPr defaultRowHeight="15" customHeight="1"/>
  <cols>
    <col min="1" max="1" width="1.125" style="28" customWidth="1"/>
    <col min="2" max="2" width="23.625" style="28" bestFit="1" customWidth="1"/>
    <col min="3" max="6" width="16.625" style="28" customWidth="1"/>
    <col min="7" max="9" width="9.875" style="28" customWidth="1"/>
    <col min="10" max="16384" width="9" style="28"/>
  </cols>
  <sheetData>
    <row r="1" spans="2:6" ht="17.25">
      <c r="B1" s="27" t="s">
        <v>741</v>
      </c>
    </row>
    <row r="2" spans="2:6" ht="18" thickBot="1">
      <c r="B2" s="27"/>
    </row>
    <row r="3" spans="2:6" ht="29.25" customHeight="1" thickBot="1">
      <c r="B3" s="582" t="s">
        <v>732</v>
      </c>
      <c r="C3" s="583"/>
      <c r="D3" s="584"/>
      <c r="E3" s="584"/>
      <c r="F3" s="585"/>
    </row>
    <row r="4" spans="2:6" ht="7.5" customHeight="1">
      <c r="B4" s="579"/>
      <c r="C4" s="579"/>
    </row>
    <row r="5" spans="2:6" ht="18" customHeight="1">
      <c r="B5" s="580" t="s">
        <v>483</v>
      </c>
    </row>
    <row r="6" spans="2:6" ht="8.25" customHeight="1" thickBot="1">
      <c r="B6" s="27"/>
    </row>
    <row r="7" spans="2:6" ht="21.75" customHeight="1">
      <c r="B7" s="354"/>
      <c r="C7" s="357" t="s">
        <v>120</v>
      </c>
      <c r="D7" s="32" t="s">
        <v>480</v>
      </c>
      <c r="E7" s="34" t="s">
        <v>481</v>
      </c>
    </row>
    <row r="8" spans="2:6" ht="21.75" customHeight="1">
      <c r="B8" s="355" t="s">
        <v>482</v>
      </c>
      <c r="C8" s="358">
        <f>'国調第3-2表'!H13</f>
        <v>0</v>
      </c>
      <c r="D8" s="359">
        <f>'国調第3-2表'!EF13</f>
        <v>0</v>
      </c>
      <c r="E8" s="360">
        <f>'国調第3-2表'!EG13</f>
        <v>0</v>
      </c>
    </row>
    <row r="9" spans="2:6" ht="21.75" customHeight="1" thickBot="1">
      <c r="B9" s="356" t="s">
        <v>137</v>
      </c>
      <c r="C9" s="361">
        <f>'国調第30-2表'!B11</f>
        <v>0</v>
      </c>
      <c r="D9" s="362">
        <f>'国調第30-2表'!B12</f>
        <v>0</v>
      </c>
      <c r="E9" s="363">
        <f>'国調第30-2表'!B16</f>
        <v>0</v>
      </c>
    </row>
    <row r="10" spans="2:6" ht="13.5">
      <c r="B10" s="124"/>
      <c r="C10" s="47"/>
      <c r="D10" s="353" t="s">
        <v>484</v>
      </c>
      <c r="E10" s="353" t="s">
        <v>485</v>
      </c>
    </row>
    <row r="11" spans="2:6" ht="13.5">
      <c r="B11" s="124"/>
      <c r="C11" s="47"/>
      <c r="D11" s="353"/>
      <c r="E11" s="353"/>
    </row>
    <row r="12" spans="2:6" ht="13.5"/>
    <row r="13" spans="2:6" ht="18.75" customHeight="1">
      <c r="B13" s="580" t="s">
        <v>734</v>
      </c>
    </row>
    <row r="14" spans="2:6" ht="14.25" thickBot="1"/>
    <row r="15" spans="2:6" ht="21" customHeight="1">
      <c r="B15" s="113"/>
      <c r="C15" s="32" t="s">
        <v>137</v>
      </c>
      <c r="D15" s="114" t="s">
        <v>225</v>
      </c>
      <c r="E15" s="123"/>
    </row>
    <row r="16" spans="2:6" ht="21" customHeight="1">
      <c r="B16" s="115" t="s">
        <v>8</v>
      </c>
      <c r="C16" s="116">
        <f>'国調第30-2表'!AG12</f>
        <v>0</v>
      </c>
      <c r="D16" s="117">
        <f>'国調第30-2表'!AG15</f>
        <v>0</v>
      </c>
      <c r="E16" s="124"/>
    </row>
    <row r="17" spans="2:5" ht="21" customHeight="1">
      <c r="B17" s="118" t="s">
        <v>9</v>
      </c>
      <c r="C17" s="119">
        <f>'国調第30-2表'!E12</f>
        <v>0</v>
      </c>
      <c r="D17" s="120">
        <f>'国調第30-2表'!E15</f>
        <v>0</v>
      </c>
      <c r="E17" s="124"/>
    </row>
    <row r="18" spans="2:5" ht="21" customHeight="1" thickBot="1">
      <c r="B18" s="127" t="s">
        <v>10</v>
      </c>
      <c r="C18" s="400">
        <f>C16+C17</f>
        <v>0</v>
      </c>
      <c r="D18" s="401">
        <f>D16+D17</f>
        <v>0</v>
      </c>
      <c r="E18" s="124"/>
    </row>
    <row r="19" spans="2:5" ht="21" customHeight="1">
      <c r="B19" s="128" t="s">
        <v>227</v>
      </c>
      <c r="C19" s="348">
        <f>'国調第30-2表'!AG16</f>
        <v>0</v>
      </c>
      <c r="D19" s="345">
        <f>'国調第30-2表'!AG18</f>
        <v>0</v>
      </c>
      <c r="E19" s="125"/>
    </row>
    <row r="20" spans="2:5" ht="21" customHeight="1">
      <c r="B20" s="118" t="s">
        <v>228</v>
      </c>
      <c r="C20" s="349">
        <f>'国調第30-2表'!E16</f>
        <v>0</v>
      </c>
      <c r="D20" s="346">
        <f>'国調第30-2表'!E18</f>
        <v>0</v>
      </c>
      <c r="E20" s="125"/>
    </row>
    <row r="21" spans="2:5" ht="21" customHeight="1" thickBot="1">
      <c r="B21" s="126" t="s">
        <v>10</v>
      </c>
      <c r="C21" s="350">
        <f>C19+C20</f>
        <v>0</v>
      </c>
      <c r="D21" s="347">
        <f>D19+D20</f>
        <v>0</v>
      </c>
      <c r="E21" s="125"/>
    </row>
    <row r="22" spans="2:5" ht="13.5">
      <c r="B22" s="122" t="s">
        <v>229</v>
      </c>
    </row>
    <row r="23" spans="2:5" ht="13.5">
      <c r="B23" s="122" t="s">
        <v>226</v>
      </c>
    </row>
    <row r="24" spans="2:5" ht="15" customHeight="1">
      <c r="B24" s="121"/>
    </row>
    <row r="25" spans="2:5" ht="15" customHeight="1">
      <c r="B25" s="121"/>
    </row>
    <row r="26" spans="2:5" ht="15" customHeight="1">
      <c r="B26" s="121"/>
    </row>
    <row r="27" spans="2:5" ht="15" customHeight="1">
      <c r="B27" s="121"/>
    </row>
    <row r="28" spans="2:5" ht="15" customHeight="1">
      <c r="B28" s="121"/>
    </row>
    <row r="29" spans="2:5" ht="15" customHeight="1">
      <c r="B29" s="121"/>
    </row>
    <row r="30" spans="2:5" ht="15" customHeight="1">
      <c r="B30" s="121"/>
    </row>
    <row r="31" spans="2:5" ht="15" customHeight="1">
      <c r="B31" s="121"/>
    </row>
    <row r="32" spans="2:5" ht="15" customHeight="1">
      <c r="B32" s="121"/>
    </row>
    <row r="33" spans="2:14" ht="15" customHeight="1">
      <c r="B33" s="121"/>
    </row>
    <row r="34" spans="2:14" ht="15" customHeight="1">
      <c r="B34" s="121"/>
    </row>
    <row r="35" spans="2:14" ht="15" customHeight="1">
      <c r="B35" s="121"/>
    </row>
    <row r="36" spans="2:14" ht="15" customHeight="1">
      <c r="B36" s="121"/>
    </row>
    <row r="37" spans="2:14" ht="15" customHeight="1">
      <c r="B37" s="121"/>
    </row>
    <row r="38" spans="2:14" ht="15" customHeight="1">
      <c r="B38" s="121"/>
    </row>
    <row r="39" spans="2:14" ht="15" customHeight="1">
      <c r="B39" s="121"/>
    </row>
    <row r="40" spans="2:14" ht="13.5">
      <c r="B40" s="121"/>
    </row>
    <row r="41" spans="2:14" ht="13.5">
      <c r="B41" s="121"/>
    </row>
    <row r="42" spans="2:14" ht="13.5">
      <c r="B42" s="121"/>
    </row>
    <row r="43" spans="2:14" ht="13.5">
      <c r="B43" s="121"/>
    </row>
    <row r="44" spans="2:14" ht="14.25" thickBot="1">
      <c r="B44" s="121"/>
    </row>
    <row r="45" spans="2:14" ht="33" customHeight="1" thickBot="1">
      <c r="B45" s="614" t="s">
        <v>733</v>
      </c>
      <c r="C45" s="615"/>
      <c r="D45" s="616"/>
      <c r="F45" s="121"/>
    </row>
    <row r="46" spans="2:14" ht="7.5" customHeight="1">
      <c r="N46" s="581"/>
    </row>
    <row r="47" spans="2:14" ht="18" customHeight="1">
      <c r="B47" s="580" t="s">
        <v>735</v>
      </c>
    </row>
    <row r="48" spans="2:14" ht="9" customHeight="1" thickBot="1"/>
    <row r="49" spans="2:4" ht="42.75" customHeight="1" thickBot="1">
      <c r="B49" s="612" t="s">
        <v>727</v>
      </c>
      <c r="C49" s="613"/>
      <c r="D49" s="404">
        <f>住宅ストック!J22</f>
        <v>0</v>
      </c>
    </row>
  </sheetData>
  <sheetProtection algorithmName="SHA-512" hashValue="NGt2V6VviK3BdvEO8xY9EHuVBE3yMOK7Bg1j55ajZqDiL9UVLCXDhHfda8zvX1Vhmp8qdQ8jpqVlQcRCm+pDcA==" saltValue="ekAnlC+hD+XDT0DlfM5wBQ==" spinCount="100000" sheet="1" objects="1" scenarios="1"/>
  <mergeCells count="2">
    <mergeCell ref="B49:C49"/>
    <mergeCell ref="B45:D45"/>
  </mergeCells>
  <phoneticPr fontId="4"/>
  <pageMargins left="0.51181102362204722" right="0.31496062992125984" top="0" bottom="0" header="0.31496062992125984" footer="0.31496062992125984"/>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I93"/>
  <sheetViews>
    <sheetView topLeftCell="A80" workbookViewId="0">
      <selection activeCell="G7" sqref="G7"/>
    </sheetView>
  </sheetViews>
  <sheetFormatPr defaultRowHeight="15" customHeight="1"/>
  <cols>
    <col min="1" max="1" width="1.125" style="28" customWidth="1"/>
    <col min="2" max="2" width="23.625" style="28" bestFit="1" customWidth="1"/>
    <col min="3" max="6" width="16.625" style="28" customWidth="1"/>
    <col min="7" max="9" width="9.875" style="28" customWidth="1"/>
    <col min="10" max="16384" width="9" style="28"/>
  </cols>
  <sheetData>
    <row r="1" spans="2:7" ht="17.25">
      <c r="B1" s="27" t="s">
        <v>728</v>
      </c>
    </row>
    <row r="2" spans="2:7" ht="17.25">
      <c r="B2" s="27"/>
    </row>
    <row r="3" spans="2:7" ht="14.25">
      <c r="B3" s="352" t="s">
        <v>483</v>
      </c>
    </row>
    <row r="4" spans="2:7" ht="8.25" customHeight="1" thickBot="1">
      <c r="B4" s="27"/>
    </row>
    <row r="5" spans="2:7" ht="16.5" customHeight="1">
      <c r="B5" s="354"/>
      <c r="C5" s="357" t="s">
        <v>120</v>
      </c>
      <c r="D5" s="32" t="s">
        <v>480</v>
      </c>
      <c r="E5" s="34" t="s">
        <v>481</v>
      </c>
    </row>
    <row r="6" spans="2:7" ht="16.5" customHeight="1">
      <c r="B6" s="355" t="s">
        <v>482</v>
      </c>
      <c r="C6" s="358">
        <f>'国調第3-2表'!H13</f>
        <v>0</v>
      </c>
      <c r="D6" s="359">
        <f>'国調第3-2表'!EF13</f>
        <v>0</v>
      </c>
      <c r="E6" s="360">
        <f>'国調第3-2表'!EG13</f>
        <v>0</v>
      </c>
    </row>
    <row r="7" spans="2:7" ht="16.5" customHeight="1" thickBot="1">
      <c r="B7" s="356" t="s">
        <v>137</v>
      </c>
      <c r="C7" s="361">
        <f>'国調第30-2表'!B11</f>
        <v>0</v>
      </c>
      <c r="D7" s="362">
        <f>'国調第30-2表'!B12</f>
        <v>0</v>
      </c>
      <c r="E7" s="363">
        <f>'国調第30-2表'!B16</f>
        <v>0</v>
      </c>
    </row>
    <row r="8" spans="2:7" ht="13.5">
      <c r="B8" s="124"/>
      <c r="C8" s="47"/>
      <c r="D8" s="353" t="s">
        <v>484</v>
      </c>
      <c r="E8" s="353" t="s">
        <v>485</v>
      </c>
    </row>
    <row r="9" spans="2:7" ht="10.5" customHeight="1">
      <c r="B9" s="124"/>
      <c r="C9" s="47"/>
      <c r="D9" s="353"/>
      <c r="E9" s="353"/>
    </row>
    <row r="10" spans="2:7" ht="14.25" hidden="1">
      <c r="B10" s="29" t="s">
        <v>124</v>
      </c>
    </row>
    <row r="11" spans="2:7" ht="13.5" hidden="1">
      <c r="E11" s="30" t="s">
        <v>125</v>
      </c>
    </row>
    <row r="12" spans="2:7" ht="17.25" hidden="1" customHeight="1">
      <c r="B12" s="31"/>
      <c r="C12" s="32" t="s">
        <v>115</v>
      </c>
      <c r="D12" s="33" t="s">
        <v>126</v>
      </c>
      <c r="E12" s="34" t="s">
        <v>10</v>
      </c>
      <c r="F12" s="35" t="s">
        <v>122</v>
      </c>
      <c r="G12" s="36"/>
    </row>
    <row r="13" spans="2:7" ht="21.75" hidden="1" customHeight="1">
      <c r="B13" s="37" t="s">
        <v>127</v>
      </c>
      <c r="C13" s="38" t="e">
        <f>#REF!</f>
        <v>#REF!</v>
      </c>
      <c r="D13" s="39" t="e">
        <f>#REF!</f>
        <v>#REF!</v>
      </c>
      <c r="E13" s="40" t="e">
        <f>#REF!</f>
        <v>#REF!</v>
      </c>
      <c r="F13" s="41" t="s">
        <v>128</v>
      </c>
      <c r="G13" s="42"/>
    </row>
    <row r="14" spans="2:7" ht="21.75" hidden="1" customHeight="1">
      <c r="B14" s="37" t="s">
        <v>129</v>
      </c>
      <c r="C14" s="38" t="e">
        <f>#REF!</f>
        <v>#REF!</v>
      </c>
      <c r="D14" s="38" t="e">
        <f>#REF!</f>
        <v>#REF!</v>
      </c>
      <c r="E14" s="40" t="e">
        <f>#REF!</f>
        <v>#REF!</v>
      </c>
      <c r="F14" s="41" t="s">
        <v>130</v>
      </c>
      <c r="G14" s="42"/>
    </row>
    <row r="15" spans="2:7" ht="21.75" hidden="1" customHeight="1" thickBot="1">
      <c r="B15" s="43" t="s">
        <v>10</v>
      </c>
      <c r="C15" s="44" t="e">
        <f>C13+C14</f>
        <v>#REF!</v>
      </c>
      <c r="D15" s="44" t="e">
        <f t="shared" ref="D15:E15" si="0">D13+D14</f>
        <v>#REF!</v>
      </c>
      <c r="E15" s="45" t="e">
        <f t="shared" si="0"/>
        <v>#REF!</v>
      </c>
      <c r="F15" s="46"/>
      <c r="G15" s="47"/>
    </row>
    <row r="16" spans="2:7" ht="15" hidden="1" customHeight="1"/>
    <row r="17" spans="2:2" ht="15" hidden="1" customHeight="1"/>
    <row r="18" spans="2:2" ht="15" hidden="1" customHeight="1"/>
    <row r="19" spans="2:2" ht="15" hidden="1" customHeight="1"/>
    <row r="20" spans="2:2" ht="15" hidden="1" customHeight="1"/>
    <row r="21" spans="2:2" ht="15" hidden="1" customHeight="1"/>
    <row r="22" spans="2:2" ht="15" hidden="1" customHeight="1"/>
    <row r="23" spans="2:2" ht="15" hidden="1" customHeight="1"/>
    <row r="24" spans="2:2" ht="15" hidden="1" customHeight="1"/>
    <row r="25" spans="2:2" ht="15" hidden="1" customHeight="1"/>
    <row r="26" spans="2:2" ht="15" hidden="1" customHeight="1"/>
    <row r="27" spans="2:2" ht="15" hidden="1" customHeight="1"/>
    <row r="28" spans="2:2" ht="15" hidden="1" customHeight="1"/>
    <row r="29" spans="2:2" ht="15" hidden="1" customHeight="1"/>
    <row r="30" spans="2:2" ht="13.5"/>
    <row r="31" spans="2:2" ht="15" customHeight="1">
      <c r="B31" s="29" t="s">
        <v>639</v>
      </c>
    </row>
    <row r="32" spans="2:2" ht="8.25" customHeight="1" thickBot="1"/>
    <row r="33" spans="2:8" ht="16.5" customHeight="1">
      <c r="B33" s="113"/>
      <c r="C33" s="32" t="s">
        <v>137</v>
      </c>
      <c r="D33" s="114" t="s">
        <v>225</v>
      </c>
      <c r="E33" s="123"/>
    </row>
    <row r="34" spans="2:8" ht="16.5" customHeight="1">
      <c r="B34" s="115" t="s">
        <v>8</v>
      </c>
      <c r="C34" s="116">
        <f>'国調第30-2表'!AG12</f>
        <v>0</v>
      </c>
      <c r="D34" s="117">
        <f>'国調第30-2表'!AG15</f>
        <v>0</v>
      </c>
      <c r="E34" s="124"/>
    </row>
    <row r="35" spans="2:8" ht="16.5" customHeight="1">
      <c r="B35" s="118" t="s">
        <v>9</v>
      </c>
      <c r="C35" s="119">
        <f>'国調第30-2表'!E12</f>
        <v>0</v>
      </c>
      <c r="D35" s="120">
        <f>'国調第30-2表'!E15</f>
        <v>0</v>
      </c>
      <c r="E35" s="124"/>
    </row>
    <row r="36" spans="2:8" ht="16.5" customHeight="1" thickBot="1">
      <c r="B36" s="127" t="s">
        <v>10</v>
      </c>
      <c r="C36" s="400">
        <f>C34+C35</f>
        <v>0</v>
      </c>
      <c r="D36" s="401">
        <f>D34+D35</f>
        <v>0</v>
      </c>
      <c r="E36" s="124"/>
    </row>
    <row r="37" spans="2:8" ht="16.5" customHeight="1">
      <c r="B37" s="128" t="s">
        <v>227</v>
      </c>
      <c r="C37" s="348">
        <f>'国調第30-2表'!AG16</f>
        <v>0</v>
      </c>
      <c r="D37" s="345">
        <f>'国調第30-2表'!AG18</f>
        <v>0</v>
      </c>
      <c r="E37" s="125"/>
    </row>
    <row r="38" spans="2:8" ht="16.5" customHeight="1">
      <c r="B38" s="118" t="s">
        <v>228</v>
      </c>
      <c r="C38" s="349">
        <f>'国調第30-2表'!E16</f>
        <v>0</v>
      </c>
      <c r="D38" s="346">
        <f>'国調第30-2表'!E18</f>
        <v>0</v>
      </c>
      <c r="E38" s="125"/>
    </row>
    <row r="39" spans="2:8" ht="16.5" customHeight="1" thickBot="1">
      <c r="B39" s="126" t="s">
        <v>10</v>
      </c>
      <c r="C39" s="350">
        <f>C37+C38</f>
        <v>0</v>
      </c>
      <c r="D39" s="347">
        <f>D37+D38</f>
        <v>0</v>
      </c>
      <c r="E39" s="125"/>
    </row>
    <row r="40" spans="2:8" ht="13.5">
      <c r="B40" s="122" t="s">
        <v>229</v>
      </c>
    </row>
    <row r="41" spans="2:8" ht="13.5">
      <c r="B41" s="122" t="s">
        <v>226</v>
      </c>
    </row>
    <row r="42" spans="2:8" ht="15" customHeight="1">
      <c r="B42" s="121"/>
    </row>
    <row r="43" spans="2:8" ht="15" customHeight="1">
      <c r="B43" s="121"/>
    </row>
    <row r="44" spans="2:8" ht="15" customHeight="1">
      <c r="B44" s="121"/>
    </row>
    <row r="45" spans="2:8" ht="15" customHeight="1">
      <c r="B45" s="121"/>
    </row>
    <row r="46" spans="2:8" ht="15" customHeight="1">
      <c r="B46" s="29" t="s">
        <v>637</v>
      </c>
    </row>
    <row r="47" spans="2:8" ht="3.75" customHeight="1">
      <c r="F47" s="30"/>
    </row>
    <row r="48" spans="2:8" ht="13.5">
      <c r="B48" s="48"/>
      <c r="C48" s="625" t="s">
        <v>131</v>
      </c>
      <c r="D48" s="628" t="s">
        <v>132</v>
      </c>
      <c r="E48" s="628"/>
      <c r="F48" s="629"/>
      <c r="G48" s="630" t="s">
        <v>133</v>
      </c>
      <c r="H48" s="629"/>
    </row>
    <row r="49" spans="2:8" ht="13.5">
      <c r="B49" s="49"/>
      <c r="C49" s="626"/>
      <c r="D49" s="429" t="s">
        <v>134</v>
      </c>
      <c r="E49" s="429" t="s">
        <v>135</v>
      </c>
      <c r="F49" s="429" t="s">
        <v>136</v>
      </c>
      <c r="G49" s="631" t="s">
        <v>137</v>
      </c>
      <c r="H49" s="631" t="s">
        <v>121</v>
      </c>
    </row>
    <row r="50" spans="2:8" ht="13.5">
      <c r="B50" s="50"/>
      <c r="C50" s="627"/>
      <c r="D50" s="51" t="s">
        <v>138</v>
      </c>
      <c r="E50" s="51" t="s">
        <v>139</v>
      </c>
      <c r="F50" s="51" t="s">
        <v>140</v>
      </c>
      <c r="G50" s="632"/>
      <c r="H50" s="632"/>
    </row>
    <row r="51" spans="2:8" ht="18" customHeight="1">
      <c r="B51" s="425" t="s">
        <v>127</v>
      </c>
      <c r="C51" s="377"/>
      <c r="D51" s="377"/>
      <c r="E51" s="377"/>
      <c r="F51" s="377"/>
      <c r="G51" s="377"/>
      <c r="H51" s="426"/>
    </row>
    <row r="52" spans="2:8" ht="18" customHeight="1">
      <c r="B52" s="393" t="s">
        <v>648</v>
      </c>
      <c r="C52" s="420" t="e">
        <f>#REF!</f>
        <v>#REF!</v>
      </c>
      <c r="D52" s="421" t="e">
        <f>#REF!</f>
        <v>#REF!</v>
      </c>
      <c r="E52" s="422" t="e">
        <f>#REF!</f>
        <v>#REF!</v>
      </c>
      <c r="F52" s="422" t="e">
        <f>#REF!</f>
        <v>#REF!</v>
      </c>
      <c r="G52" s="423" t="e">
        <f>D52</f>
        <v>#REF!</v>
      </c>
      <c r="H52" s="424" t="e">
        <f>G52/C52</f>
        <v>#REF!</v>
      </c>
    </row>
    <row r="53" spans="2:8" ht="18" customHeight="1">
      <c r="B53" s="394" t="s">
        <v>647</v>
      </c>
      <c r="C53" s="380" t="e">
        <f>#REF!</f>
        <v>#REF!</v>
      </c>
      <c r="D53" s="371" t="e">
        <f>#REF!</f>
        <v>#REF!</v>
      </c>
      <c r="E53" s="380" t="e">
        <f>#REF!</f>
        <v>#REF!</v>
      </c>
      <c r="F53" s="380" t="e">
        <f>#REF!</f>
        <v>#REF!</v>
      </c>
      <c r="G53" s="381" t="e">
        <f>D53</f>
        <v>#REF!</v>
      </c>
      <c r="H53" s="382" t="e">
        <f t="shared" ref="H53:H55" si="1">G53/C53</f>
        <v>#REF!</v>
      </c>
    </row>
    <row r="54" spans="2:8" ht="24" hidden="1">
      <c r="B54" s="395" t="s">
        <v>646</v>
      </c>
      <c r="C54" s="52" t="e">
        <f>#REF!</f>
        <v>#REF!</v>
      </c>
      <c r="D54" s="390" t="e">
        <f>#REF!</f>
        <v>#REF!</v>
      </c>
      <c r="E54" s="415" t="e">
        <f>#REF!</f>
        <v>#REF!</v>
      </c>
      <c r="F54" s="52" t="e">
        <f>#REF!</f>
        <v>#REF!</v>
      </c>
      <c r="G54" s="53" t="e">
        <f>D54</f>
        <v>#REF!</v>
      </c>
      <c r="H54" s="54" t="e">
        <f t="shared" si="1"/>
        <v>#REF!</v>
      </c>
    </row>
    <row r="55" spans="2:8" ht="16.5" hidden="1" customHeight="1">
      <c r="B55" s="395" t="s">
        <v>649</v>
      </c>
      <c r="C55" s="52" t="e">
        <f>#REF!</f>
        <v>#REF!</v>
      </c>
      <c r="D55" s="390" t="e">
        <f>#REF!</f>
        <v>#REF!</v>
      </c>
      <c r="E55" s="415" t="e">
        <f>#REF!</f>
        <v>#REF!</v>
      </c>
      <c r="F55" s="52" t="e">
        <f>#REF!</f>
        <v>#REF!</v>
      </c>
      <c r="G55" s="55" t="e">
        <f>D55</f>
        <v>#REF!</v>
      </c>
      <c r="H55" s="56" t="e">
        <f t="shared" si="1"/>
        <v>#REF!</v>
      </c>
    </row>
    <row r="56" spans="2:8" ht="16.5" hidden="1" customHeight="1">
      <c r="B56" s="396" t="s">
        <v>650</v>
      </c>
      <c r="C56" s="57" t="e">
        <f>#REF!</f>
        <v>#REF!</v>
      </c>
      <c r="D56" s="391" t="e">
        <f>#REF!</f>
        <v>#REF!</v>
      </c>
      <c r="E56" s="416" t="e">
        <f>#REF!</f>
        <v>#REF!</v>
      </c>
      <c r="F56" s="57" t="e">
        <f>#REF!</f>
        <v>#REF!</v>
      </c>
      <c r="G56" s="58" t="e">
        <f>D56</f>
        <v>#REF!</v>
      </c>
      <c r="H56" s="59" t="e">
        <f>IF(C56="-","-",G56/C56)</f>
        <v>#REF!</v>
      </c>
    </row>
    <row r="57" spans="2:8" ht="18" customHeight="1">
      <c r="B57" s="427" t="s">
        <v>643</v>
      </c>
      <c r="C57" s="377"/>
      <c r="D57" s="377"/>
      <c r="E57" s="377"/>
      <c r="F57" s="377"/>
      <c r="G57" s="377"/>
      <c r="H57" s="378"/>
    </row>
    <row r="58" spans="2:8" ht="18" customHeight="1">
      <c r="B58" s="397" t="s">
        <v>651</v>
      </c>
      <c r="C58" s="383" t="e">
        <f>#REF!</f>
        <v>#REF!</v>
      </c>
      <c r="D58" s="375" t="e">
        <f>#REF!</f>
        <v>#REF!</v>
      </c>
      <c r="E58" s="376" t="e">
        <f>#REF!</f>
        <v>#REF!</v>
      </c>
      <c r="F58" s="384" t="e">
        <f>#REF!</f>
        <v>#REF!</v>
      </c>
      <c r="G58" s="385" t="e">
        <f>D58+E58</f>
        <v>#REF!</v>
      </c>
      <c r="H58" s="386" t="e">
        <f>G58/C58</f>
        <v>#REF!</v>
      </c>
    </row>
    <row r="59" spans="2:8" ht="18" customHeight="1">
      <c r="B59" s="562" t="s">
        <v>652</v>
      </c>
      <c r="C59" s="563" t="e">
        <f>#REF!</f>
        <v>#REF!</v>
      </c>
      <c r="D59" s="564" t="e">
        <f>#REF!</f>
        <v>#REF!</v>
      </c>
      <c r="E59" s="564" t="e">
        <f>#REF!</f>
        <v>#REF!</v>
      </c>
      <c r="F59" s="563" t="e">
        <f>#REF!</f>
        <v>#REF!</v>
      </c>
      <c r="G59" s="565" t="e">
        <f t="shared" ref="G59:G63" si="2">D59+E59</f>
        <v>#REF!</v>
      </c>
      <c r="H59" s="566" t="e">
        <f t="shared" ref="H59:H63" si="3">G59/C59</f>
        <v>#REF!</v>
      </c>
    </row>
    <row r="60" spans="2:8" ht="16.5" hidden="1" customHeight="1">
      <c r="B60" s="398" t="s">
        <v>653</v>
      </c>
      <c r="C60" s="372" t="e">
        <f>#REF!</f>
        <v>#REF!</v>
      </c>
      <c r="D60" s="392" t="e">
        <f>#REF!</f>
        <v>#REF!</v>
      </c>
      <c r="E60" s="392" t="e">
        <f>#REF!</f>
        <v>#REF!</v>
      </c>
      <c r="F60" s="417" t="e">
        <f>#REF!</f>
        <v>#REF!</v>
      </c>
      <c r="G60" s="373" t="e">
        <f t="shared" si="2"/>
        <v>#REF!</v>
      </c>
      <c r="H60" s="374" t="e">
        <f t="shared" si="3"/>
        <v>#REF!</v>
      </c>
    </row>
    <row r="61" spans="2:8" ht="24" hidden="1">
      <c r="B61" s="395" t="s">
        <v>654</v>
      </c>
      <c r="C61" s="52" t="e">
        <f>#REF!</f>
        <v>#REF!</v>
      </c>
      <c r="D61" s="390" t="e">
        <f>#REF!</f>
        <v>#REF!</v>
      </c>
      <c r="E61" s="390" t="e">
        <f>#REF!</f>
        <v>#REF!</v>
      </c>
      <c r="F61" s="415" t="e">
        <f>#REF!</f>
        <v>#REF!</v>
      </c>
      <c r="G61" s="53" t="e">
        <f t="shared" si="2"/>
        <v>#REF!</v>
      </c>
      <c r="H61" s="54" t="e">
        <f t="shared" si="3"/>
        <v>#REF!</v>
      </c>
    </row>
    <row r="62" spans="2:8" ht="16.5" hidden="1" customHeight="1">
      <c r="B62" s="395" t="s">
        <v>655</v>
      </c>
      <c r="C62" s="52" t="e">
        <f>#REF!</f>
        <v>#REF!</v>
      </c>
      <c r="D62" s="390" t="e">
        <f>#REF!</f>
        <v>#REF!</v>
      </c>
      <c r="E62" s="390" t="e">
        <f>#REF!</f>
        <v>#REF!</v>
      </c>
      <c r="F62" s="415" t="e">
        <f>#REF!</f>
        <v>#REF!</v>
      </c>
      <c r="G62" s="55" t="e">
        <f t="shared" si="2"/>
        <v>#REF!</v>
      </c>
      <c r="H62" s="56" t="e">
        <f t="shared" si="3"/>
        <v>#REF!</v>
      </c>
    </row>
    <row r="63" spans="2:8" ht="16.5" hidden="1" customHeight="1">
      <c r="B63" s="396" t="s">
        <v>656</v>
      </c>
      <c r="C63" s="57" t="e">
        <f>#REF!</f>
        <v>#REF!</v>
      </c>
      <c r="D63" s="391" t="e">
        <f>#REF!</f>
        <v>#REF!</v>
      </c>
      <c r="E63" s="391" t="e">
        <f>#REF!</f>
        <v>#REF!</v>
      </c>
      <c r="F63" s="416" t="e">
        <f>#REF!</f>
        <v>#REF!</v>
      </c>
      <c r="G63" s="58" t="e">
        <f t="shared" si="2"/>
        <v>#REF!</v>
      </c>
      <c r="H63" s="59" t="e">
        <f t="shared" si="3"/>
        <v>#REF!</v>
      </c>
    </row>
    <row r="64" spans="2:8" ht="16.5" hidden="1" customHeight="1">
      <c r="B64" s="399" t="s">
        <v>10</v>
      </c>
      <c r="C64" s="387" t="e">
        <f>C53+C59</f>
        <v>#REF!</v>
      </c>
      <c r="D64" s="387" t="e">
        <f>D53+D59</f>
        <v>#REF!</v>
      </c>
      <c r="E64" s="387" t="e">
        <f>E53+E59</f>
        <v>#REF!</v>
      </c>
      <c r="F64" s="387" t="e">
        <f>F53+F59</f>
        <v>#REF!</v>
      </c>
      <c r="G64" s="388" t="e">
        <f>G59+G53</f>
        <v>#REF!</v>
      </c>
      <c r="H64" s="389" t="e">
        <f>G64/C64</f>
        <v>#REF!</v>
      </c>
    </row>
    <row r="65" spans="2:8" ht="13.5">
      <c r="B65" s="365" t="s">
        <v>141</v>
      </c>
    </row>
    <row r="66" spans="2:8" ht="13.5">
      <c r="B66" s="403" t="s">
        <v>644</v>
      </c>
    </row>
    <row r="67" spans="2:8" ht="13.5">
      <c r="B67" s="403" t="s">
        <v>645</v>
      </c>
    </row>
    <row r="68" spans="2:8" ht="12" customHeight="1"/>
    <row r="74" spans="2:8" ht="15" customHeight="1" thickBot="1"/>
    <row r="75" spans="2:8" ht="22.5" customHeight="1">
      <c r="F75" s="633" t="s">
        <v>142</v>
      </c>
      <c r="G75" s="634"/>
      <c r="H75" s="635"/>
    </row>
    <row r="76" spans="2:8" ht="22.5" customHeight="1">
      <c r="F76" s="60" t="s">
        <v>143</v>
      </c>
      <c r="G76" s="61" t="e">
        <f>G53</f>
        <v>#REF!</v>
      </c>
      <c r="H76" s="62" t="s">
        <v>144</v>
      </c>
    </row>
    <row r="77" spans="2:8" ht="22.5" customHeight="1">
      <c r="F77" s="63" t="s">
        <v>145</v>
      </c>
      <c r="G77" s="64" t="e">
        <f>G59</f>
        <v>#REF!</v>
      </c>
      <c r="H77" s="65" t="s">
        <v>144</v>
      </c>
    </row>
    <row r="78" spans="2:8" ht="22.5" customHeight="1" thickBot="1">
      <c r="F78" s="66" t="s">
        <v>10</v>
      </c>
      <c r="G78" s="67" t="e">
        <f>G76+G77</f>
        <v>#REF!</v>
      </c>
      <c r="H78" s="68" t="s">
        <v>144</v>
      </c>
    </row>
    <row r="79" spans="2:8" ht="15" customHeight="1">
      <c r="F79" s="121" t="s">
        <v>642</v>
      </c>
    </row>
    <row r="81" spans="2:9" ht="16.5" customHeight="1" thickBot="1">
      <c r="B81" s="29" t="s">
        <v>641</v>
      </c>
    </row>
    <row r="82" spans="2:9" ht="8.25" customHeight="1">
      <c r="F82" s="617" t="s">
        <v>636</v>
      </c>
      <c r="G82" s="618"/>
      <c r="H82" s="618"/>
      <c r="I82" s="619"/>
    </row>
    <row r="83" spans="2:9" ht="18.75" customHeight="1">
      <c r="B83" s="623" t="s">
        <v>726</v>
      </c>
      <c r="C83" s="623"/>
      <c r="D83" s="624" t="e">
        <f>市区町村第10表!L21/市区町村第10表!L20</f>
        <v>#DIV/0!</v>
      </c>
      <c r="F83" s="620"/>
      <c r="G83" s="621"/>
      <c r="H83" s="621"/>
      <c r="I83" s="622"/>
    </row>
    <row r="84" spans="2:9" ht="19.5" customHeight="1">
      <c r="B84" s="623"/>
      <c r="C84" s="623"/>
      <c r="D84" s="624"/>
      <c r="F84" s="405"/>
      <c r="G84" s="412" t="s">
        <v>638</v>
      </c>
      <c r="H84" s="379" t="s">
        <v>730</v>
      </c>
      <c r="I84" s="406" t="s">
        <v>10</v>
      </c>
    </row>
    <row r="85" spans="2:9" ht="17.25" customHeight="1">
      <c r="B85" s="428" t="s">
        <v>725</v>
      </c>
      <c r="C85" s="419"/>
      <c r="D85" s="419"/>
      <c r="F85" s="407" t="s">
        <v>143</v>
      </c>
      <c r="G85" s="413" t="e">
        <f>ROUND(D83*G52,0)</f>
        <v>#DIV/0!</v>
      </c>
      <c r="H85" s="364" t="e">
        <f>G76</f>
        <v>#REF!</v>
      </c>
      <c r="I85" s="408" t="e">
        <f>G85+H85</f>
        <v>#DIV/0!</v>
      </c>
    </row>
    <row r="86" spans="2:9" ht="18.75" customHeight="1">
      <c r="B86" s="418"/>
      <c r="C86" s="418"/>
      <c r="D86" s="418"/>
      <c r="F86" s="407" t="s">
        <v>145</v>
      </c>
      <c r="G86" s="413" t="e">
        <f>ROUND(D83*G58,0)</f>
        <v>#DIV/0!</v>
      </c>
      <c r="H86" s="364" t="e">
        <f>G77</f>
        <v>#REF!</v>
      </c>
      <c r="I86" s="408" t="e">
        <f t="shared" ref="I86:I87" si="4">G86+H86</f>
        <v>#DIV/0!</v>
      </c>
    </row>
    <row r="87" spans="2:9" ht="17.25" customHeight="1" thickBot="1">
      <c r="F87" s="409" t="s">
        <v>10</v>
      </c>
      <c r="G87" s="414" t="e">
        <f>G85+G86</f>
        <v>#DIV/0!</v>
      </c>
      <c r="H87" s="410" t="e">
        <f>H85+H86</f>
        <v>#REF!</v>
      </c>
      <c r="I87" s="411" t="e">
        <f t="shared" si="4"/>
        <v>#DIV/0!</v>
      </c>
    </row>
    <row r="88" spans="2:9" ht="13.5">
      <c r="F88" s="121" t="s">
        <v>731</v>
      </c>
    </row>
    <row r="89" spans="2:9" ht="15" customHeight="1">
      <c r="F89" s="121" t="s">
        <v>640</v>
      </c>
    </row>
    <row r="90" spans="2:9" ht="40.5" customHeight="1"/>
    <row r="91" spans="2:9" ht="18" customHeight="1">
      <c r="B91" s="402" t="s">
        <v>729</v>
      </c>
    </row>
    <row r="92" spans="2:9" ht="9" customHeight="1" thickBot="1"/>
    <row r="93" spans="2:9" ht="29.25" customHeight="1" thickBot="1">
      <c r="B93" s="612" t="s">
        <v>727</v>
      </c>
      <c r="C93" s="613"/>
      <c r="D93" s="404">
        <f>住宅ストック!J22</f>
        <v>0</v>
      </c>
    </row>
  </sheetData>
  <mergeCells count="10">
    <mergeCell ref="F82:I83"/>
    <mergeCell ref="B93:C93"/>
    <mergeCell ref="B83:C84"/>
    <mergeCell ref="D83:D84"/>
    <mergeCell ref="C48:C50"/>
    <mergeCell ref="D48:F48"/>
    <mergeCell ref="G48:H48"/>
    <mergeCell ref="G49:G50"/>
    <mergeCell ref="H49:H50"/>
    <mergeCell ref="F75:H75"/>
  </mergeCells>
  <phoneticPr fontId="4"/>
  <pageMargins left="0.51181102362204722" right="0.31496062992125984" top="0" bottom="0" header="0.31496062992125984" footer="0.31496062992125984"/>
  <pageSetup paperSize="9" scale="7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T34"/>
  <sheetViews>
    <sheetView zoomScaleNormal="100" workbookViewId="0"/>
  </sheetViews>
  <sheetFormatPr defaultRowHeight="20.100000000000001" customHeight="1"/>
  <cols>
    <col min="1" max="1" width="12.125" style="315" bestFit="1" customWidth="1"/>
    <col min="2" max="3" width="2.125" style="315" customWidth="1"/>
    <col min="4" max="4" width="18.375" style="315" bestFit="1" customWidth="1"/>
    <col min="5" max="6" width="2.125" style="315" customWidth="1"/>
    <col min="7" max="7" width="20.5" style="315" bestFit="1" customWidth="1"/>
    <col min="8" max="9" width="2.125" style="315" customWidth="1"/>
    <col min="10" max="10" width="15.25" style="315" customWidth="1"/>
    <col min="11" max="12" width="2.125" style="315" customWidth="1"/>
    <col min="13" max="13" width="15.875" style="315" customWidth="1"/>
    <col min="14" max="15" width="1.625" style="315" customWidth="1"/>
    <col min="16" max="16" width="13.75" style="315" customWidth="1"/>
    <col min="17" max="17" width="12.5" style="315" bestFit="1" customWidth="1"/>
    <col min="18" max="18" width="10.625" style="315" customWidth="1"/>
    <col min="19" max="19" width="13.625" style="315" customWidth="1"/>
    <col min="20" max="16384" width="9" style="315"/>
  </cols>
  <sheetData>
    <row r="1" spans="1:18" ht="24">
      <c r="A1" s="314" t="s">
        <v>766</v>
      </c>
      <c r="B1" s="314"/>
      <c r="C1" s="314"/>
      <c r="E1" s="314"/>
      <c r="F1" s="314"/>
      <c r="G1" s="314"/>
      <c r="H1" s="314"/>
      <c r="I1" s="314"/>
      <c r="J1" s="314"/>
      <c r="K1" s="314"/>
      <c r="L1" s="314"/>
      <c r="M1" s="314"/>
      <c r="N1" s="314"/>
      <c r="O1" s="314"/>
      <c r="P1" s="314"/>
      <c r="Q1" s="314"/>
    </row>
    <row r="2" spans="1:18" ht="7.5" customHeight="1" thickBot="1">
      <c r="A2" s="316"/>
      <c r="B2" s="316"/>
      <c r="C2" s="316"/>
      <c r="D2" s="316"/>
      <c r="E2" s="316"/>
      <c r="F2" s="316"/>
      <c r="G2" s="316"/>
      <c r="H2" s="316"/>
      <c r="I2" s="316"/>
      <c r="J2" s="316"/>
      <c r="K2" s="316"/>
      <c r="L2" s="316"/>
      <c r="M2" s="316"/>
      <c r="N2" s="316"/>
      <c r="O2" s="316"/>
      <c r="P2" s="316"/>
      <c r="Q2" s="316"/>
    </row>
    <row r="3" spans="1:18" ht="16.5" thickBot="1">
      <c r="A3" s="317"/>
      <c r="B3" s="318"/>
      <c r="C3" s="319"/>
      <c r="D3" s="572" t="s">
        <v>313</v>
      </c>
      <c r="E3" s="319"/>
      <c r="F3" s="319"/>
      <c r="G3" s="572" t="s">
        <v>314</v>
      </c>
      <c r="H3" s="319"/>
      <c r="I3" s="319"/>
      <c r="J3" s="572" t="s">
        <v>315</v>
      </c>
      <c r="K3" s="320"/>
      <c r="L3" s="321"/>
      <c r="M3" s="322" t="s">
        <v>724</v>
      </c>
    </row>
    <row r="4" spans="1:18" ht="16.5">
      <c r="A4" s="323"/>
      <c r="B4" s="318"/>
      <c r="C4" s="324"/>
      <c r="D4" s="571">
        <f>市区町村第１表!K17</f>
        <v>0</v>
      </c>
      <c r="F4" s="325"/>
      <c r="G4" s="571">
        <f>市区町村第２表!K23</f>
        <v>0</v>
      </c>
      <c r="I4" s="324"/>
      <c r="J4" s="571">
        <f>市区町村第８表!K18</f>
        <v>0</v>
      </c>
      <c r="K4" s="320"/>
      <c r="L4" s="320"/>
      <c r="M4" s="326">
        <f>市区町村第10表!L21+市区町村第10表!L22</f>
        <v>0</v>
      </c>
    </row>
    <row r="5" spans="1:18" ht="15.75">
      <c r="A5" s="323"/>
      <c r="B5" s="318"/>
      <c r="C5" s="325"/>
      <c r="D5" s="318"/>
      <c r="F5" s="325"/>
      <c r="G5" s="318"/>
      <c r="I5" s="325"/>
      <c r="J5" s="318"/>
      <c r="K5" s="318"/>
      <c r="L5" s="318"/>
      <c r="M5" s="318"/>
      <c r="N5" s="318"/>
      <c r="O5" s="318"/>
      <c r="P5" s="318"/>
      <c r="R5" s="333" t="s">
        <v>724</v>
      </c>
    </row>
    <row r="6" spans="1:18" ht="24.75" thickBot="1">
      <c r="A6" s="323"/>
      <c r="C6" s="325"/>
      <c r="F6" s="325"/>
      <c r="I6" s="327"/>
      <c r="J6" s="572" t="s">
        <v>316</v>
      </c>
      <c r="K6" s="319"/>
      <c r="L6" s="319"/>
      <c r="M6" s="575" t="s">
        <v>317</v>
      </c>
      <c r="N6" s="319"/>
      <c r="O6" s="319"/>
      <c r="P6" s="576" t="s">
        <v>318</v>
      </c>
      <c r="Q6" s="328">
        <f>市区町村第８表!K20</f>
        <v>0</v>
      </c>
      <c r="R6" s="329">
        <f>SUM(市区町村第10表!N21:N22)</f>
        <v>0</v>
      </c>
    </row>
    <row r="7" spans="1:18" ht="24">
      <c r="A7" s="323"/>
      <c r="C7" s="325"/>
      <c r="F7" s="325"/>
      <c r="I7" s="551"/>
      <c r="J7" s="571">
        <f>市区町村第８表!K19</f>
        <v>0</v>
      </c>
      <c r="K7" s="318"/>
      <c r="L7" s="324"/>
      <c r="M7" s="571">
        <f>市区町村第８表!K20+市区町村第８表!K21</f>
        <v>0</v>
      </c>
      <c r="P7" s="577" t="s">
        <v>319</v>
      </c>
      <c r="Q7" s="328">
        <f>市区町村第８表!K21</f>
        <v>0</v>
      </c>
      <c r="R7" s="329">
        <f>SUM(市区町村第10表!O21:O22)</f>
        <v>0</v>
      </c>
    </row>
    <row r="8" spans="1:18" ht="11.25" customHeight="1">
      <c r="A8" s="323"/>
      <c r="C8" s="325"/>
      <c r="F8" s="325"/>
      <c r="I8" s="318"/>
      <c r="L8" s="325"/>
      <c r="M8" s="318"/>
      <c r="Q8" s="330"/>
    </row>
    <row r="9" spans="1:18" ht="17.25" thickBot="1">
      <c r="A9" s="323"/>
      <c r="C9" s="325"/>
      <c r="F9" s="325"/>
      <c r="I9" s="318"/>
      <c r="K9" s="318"/>
      <c r="L9" s="327"/>
      <c r="M9" s="572" t="s">
        <v>320</v>
      </c>
      <c r="N9" s="319"/>
      <c r="O9" s="319"/>
      <c r="P9" s="576" t="s">
        <v>321</v>
      </c>
      <c r="Q9" s="328">
        <f>市区町村第８表!L22</f>
        <v>0</v>
      </c>
    </row>
    <row r="10" spans="1:18" ht="16.5">
      <c r="A10" s="323"/>
      <c r="C10" s="325"/>
      <c r="F10" s="325"/>
      <c r="I10" s="318"/>
      <c r="K10" s="318"/>
      <c r="L10" s="318"/>
      <c r="M10" s="571">
        <f>市区町村第８表!K22</f>
        <v>0</v>
      </c>
      <c r="P10" s="576" t="s">
        <v>322</v>
      </c>
      <c r="Q10" s="328">
        <f>市区町村第８表!M22</f>
        <v>0</v>
      </c>
    </row>
    <row r="11" spans="1:18" ht="16.5">
      <c r="A11" s="323"/>
      <c r="C11" s="325"/>
      <c r="F11" s="325"/>
      <c r="I11" s="318"/>
      <c r="K11" s="321"/>
      <c r="L11" s="321"/>
      <c r="M11" s="331" t="s">
        <v>724</v>
      </c>
      <c r="P11" s="576" t="s">
        <v>323</v>
      </c>
      <c r="Q11" s="328">
        <f>市区町村第８表!N22</f>
        <v>0</v>
      </c>
    </row>
    <row r="12" spans="1:18" ht="17.25" thickBot="1">
      <c r="A12" s="573" t="s">
        <v>324</v>
      </c>
      <c r="B12" s="319"/>
      <c r="C12" s="325"/>
      <c r="F12" s="325"/>
      <c r="I12" s="318"/>
      <c r="K12" s="332"/>
      <c r="L12" s="332"/>
      <c r="M12" s="329">
        <f>SUM(市区町村第10表!P21:P22)</f>
        <v>0</v>
      </c>
      <c r="P12" s="576" t="s">
        <v>325</v>
      </c>
      <c r="Q12" s="328">
        <f>市区町村第８表!O22</f>
        <v>0</v>
      </c>
    </row>
    <row r="13" spans="1:18" ht="16.5">
      <c r="A13" s="574">
        <f>市区町村第１表!J17</f>
        <v>0</v>
      </c>
      <c r="C13" s="325"/>
      <c r="F13" s="325"/>
      <c r="I13" s="318"/>
      <c r="J13" s="318"/>
      <c r="K13" s="334"/>
      <c r="L13" s="335"/>
      <c r="M13" s="550"/>
    </row>
    <row r="14" spans="1:18" ht="16.5">
      <c r="A14" s="323"/>
      <c r="C14" s="325"/>
      <c r="F14" s="325"/>
      <c r="J14" s="336"/>
      <c r="K14" s="318"/>
      <c r="L14" s="318"/>
    </row>
    <row r="15" spans="1:18" ht="16.5" thickBot="1">
      <c r="A15" s="323"/>
      <c r="C15" s="325"/>
      <c r="F15" s="327"/>
      <c r="G15" s="572" t="s">
        <v>326</v>
      </c>
    </row>
    <row r="16" spans="1:18" ht="16.5">
      <c r="A16" s="323"/>
      <c r="C16" s="325"/>
      <c r="G16" s="571">
        <f>市区町村第２表!K24</f>
        <v>0</v>
      </c>
    </row>
    <row r="17" spans="1:20" ht="15.75">
      <c r="A17" s="323"/>
      <c r="C17" s="325"/>
      <c r="D17" s="318"/>
      <c r="P17" s="636"/>
      <c r="Q17" s="636"/>
      <c r="R17" s="330"/>
      <c r="S17" s="330"/>
      <c r="T17" s="330"/>
    </row>
    <row r="18" spans="1:20" ht="16.5" thickBot="1">
      <c r="A18" s="323"/>
      <c r="C18" s="327"/>
      <c r="D18" s="572" t="s">
        <v>327</v>
      </c>
      <c r="E18" s="337"/>
      <c r="F18" s="338"/>
      <c r="G18" s="341" t="s">
        <v>328</v>
      </c>
      <c r="H18" s="337"/>
      <c r="I18" s="338"/>
      <c r="J18" s="341" t="s">
        <v>329</v>
      </c>
      <c r="K18" s="318"/>
      <c r="L18" s="318"/>
      <c r="M18" s="568"/>
      <c r="N18" s="318"/>
      <c r="O18" s="318"/>
      <c r="P18" s="335"/>
      <c r="Q18" s="559"/>
      <c r="R18" s="318"/>
      <c r="S18" s="318"/>
    </row>
    <row r="19" spans="1:20" ht="16.5">
      <c r="A19" s="323"/>
      <c r="D19" s="571">
        <f>市区町村第１表!N17</f>
        <v>0</v>
      </c>
      <c r="F19" s="324"/>
      <c r="G19" s="578">
        <f>市区町村第１表!P17</f>
        <v>0</v>
      </c>
      <c r="I19" s="324"/>
      <c r="J19" s="570">
        <f>市区町村第１表!Q17</f>
        <v>0</v>
      </c>
      <c r="K19" s="318"/>
      <c r="L19" s="318"/>
      <c r="M19" s="569"/>
      <c r="N19" s="318"/>
      <c r="O19" s="318"/>
      <c r="P19" s="560"/>
      <c r="Q19" s="560"/>
      <c r="R19" s="344"/>
      <c r="S19" s="344"/>
    </row>
    <row r="20" spans="1:20" ht="13.5" customHeight="1">
      <c r="A20" s="323"/>
      <c r="D20" s="318"/>
      <c r="F20" s="325"/>
      <c r="G20" s="339" t="e">
        <f>G19/A13</f>
        <v>#DIV/0!</v>
      </c>
      <c r="I20" s="325"/>
      <c r="K20" s="318"/>
      <c r="L20" s="318"/>
      <c r="M20" s="567"/>
      <c r="N20" s="318"/>
      <c r="O20" s="318"/>
      <c r="P20" s="335"/>
      <c r="Q20" s="335"/>
      <c r="R20" s="318"/>
      <c r="S20" s="318"/>
    </row>
    <row r="21" spans="1:20" ht="16.5" thickBot="1">
      <c r="A21" s="323"/>
      <c r="F21" s="325"/>
      <c r="I21" s="340"/>
      <c r="J21" s="341" t="s">
        <v>330</v>
      </c>
      <c r="K21" s="318"/>
      <c r="L21" s="318"/>
      <c r="M21" s="568"/>
      <c r="N21" s="318"/>
      <c r="O21" s="318"/>
      <c r="P21" s="335"/>
      <c r="Q21" s="559"/>
      <c r="R21" s="318"/>
      <c r="S21" s="318"/>
    </row>
    <row r="22" spans="1:20" ht="16.5">
      <c r="A22" s="323"/>
      <c r="F22" s="325"/>
      <c r="I22" s="325"/>
      <c r="J22" s="570">
        <f>市区町村第１表!R17</f>
        <v>0</v>
      </c>
      <c r="K22" s="318"/>
      <c r="L22" s="318"/>
      <c r="M22" s="569"/>
      <c r="N22" s="318"/>
      <c r="O22" s="318"/>
      <c r="P22" s="560"/>
      <c r="Q22" s="560"/>
      <c r="R22" s="344"/>
      <c r="S22" s="344"/>
    </row>
    <row r="23" spans="1:20" ht="11.25" customHeight="1">
      <c r="A23" s="323"/>
      <c r="F23" s="325"/>
      <c r="I23" s="325"/>
      <c r="K23" s="318"/>
      <c r="L23" s="318"/>
      <c r="M23" s="567"/>
      <c r="N23" s="318"/>
      <c r="O23" s="318"/>
      <c r="P23" s="335"/>
      <c r="Q23" s="335"/>
      <c r="R23" s="318"/>
      <c r="S23" s="318"/>
    </row>
    <row r="24" spans="1:20" ht="16.5" thickBot="1">
      <c r="A24" s="323"/>
      <c r="F24" s="325"/>
      <c r="I24" s="340"/>
      <c r="J24" s="341" t="s">
        <v>331</v>
      </c>
      <c r="K24" s="561"/>
      <c r="L24" s="318"/>
      <c r="M24" s="568"/>
      <c r="N24" s="318"/>
      <c r="O24" s="318"/>
      <c r="P24" s="335"/>
      <c r="Q24" s="559"/>
      <c r="R24" s="318"/>
      <c r="S24" s="318"/>
    </row>
    <row r="25" spans="1:20" ht="16.5">
      <c r="A25" s="323"/>
      <c r="F25" s="325"/>
      <c r="I25" s="325"/>
      <c r="J25" s="570">
        <f>市区町村第１表!S17</f>
        <v>0</v>
      </c>
      <c r="K25" s="318"/>
      <c r="L25" s="318"/>
      <c r="M25" s="569"/>
      <c r="N25" s="318"/>
      <c r="O25" s="318"/>
      <c r="P25" s="560"/>
      <c r="Q25" s="560"/>
      <c r="R25" s="344"/>
      <c r="S25" s="344"/>
    </row>
    <row r="26" spans="1:20" ht="9.75" customHeight="1">
      <c r="A26" s="323"/>
      <c r="F26" s="325"/>
      <c r="I26" s="325"/>
      <c r="J26" s="336"/>
      <c r="K26" s="318"/>
      <c r="L26" s="318"/>
      <c r="M26" s="567"/>
      <c r="N26" s="318"/>
      <c r="O26" s="318"/>
      <c r="P26" s="335"/>
      <c r="Q26" s="335"/>
      <c r="R26" s="318"/>
      <c r="S26" s="318"/>
    </row>
    <row r="27" spans="1:20" ht="16.5" thickBot="1">
      <c r="A27" s="323"/>
      <c r="F27" s="325"/>
      <c r="I27" s="340"/>
      <c r="J27" s="341" t="s">
        <v>332</v>
      </c>
      <c r="K27" s="561"/>
      <c r="L27" s="318"/>
      <c r="M27" s="568"/>
      <c r="N27" s="318"/>
      <c r="O27" s="318"/>
      <c r="P27" s="335"/>
      <c r="Q27" s="559"/>
      <c r="R27" s="318"/>
      <c r="S27" s="318"/>
    </row>
    <row r="28" spans="1:20" ht="16.5">
      <c r="A28" s="323"/>
      <c r="F28" s="325"/>
      <c r="J28" s="570">
        <f>市区町村第１表!T17</f>
        <v>0</v>
      </c>
      <c r="M28" s="569"/>
      <c r="P28" s="560"/>
      <c r="Q28" s="560"/>
      <c r="R28" s="344"/>
      <c r="S28" s="344"/>
    </row>
    <row r="29" spans="1:20" ht="16.5" thickBot="1">
      <c r="A29" s="323"/>
      <c r="F29" s="327"/>
      <c r="G29" s="572" t="s">
        <v>333</v>
      </c>
      <c r="P29" s="335"/>
      <c r="Q29" s="335"/>
    </row>
    <row r="30" spans="1:20" ht="16.5">
      <c r="A30" s="323"/>
      <c r="F30" s="325"/>
      <c r="G30" s="571">
        <f>市区町村第１表!O17</f>
        <v>0</v>
      </c>
    </row>
    <row r="31" spans="1:20" ht="10.5" customHeight="1">
      <c r="A31" s="323"/>
      <c r="F31" s="325"/>
      <c r="G31" s="342"/>
    </row>
    <row r="32" spans="1:20" ht="16.5" thickBot="1">
      <c r="A32" s="323"/>
      <c r="F32" s="327"/>
      <c r="G32" s="572" t="s">
        <v>334</v>
      </c>
    </row>
    <row r="33" spans="1:7" ht="17.25" thickBot="1">
      <c r="A33" s="343"/>
      <c r="G33" s="571">
        <f>市区町村第１表!U17</f>
        <v>0</v>
      </c>
    </row>
    <row r="34" spans="1:7" ht="15.75"/>
  </sheetData>
  <sheetProtection algorithmName="SHA-512" hashValue="dGGy9FoNAxoO9q6EFIY9ZtUsOyhMXQLeDwahqC4Kj5rNMs/kpZMyneiVLhmMkO6uVbjML0VubZ2N8bnsod4NtA==" saltValue="wdnwuIlz/FsZPfJWtx+RSA==" spinCount="100000" sheet="1" objects="1" scenarios="1"/>
  <mergeCells count="1">
    <mergeCell ref="P17:Q17"/>
  </mergeCells>
  <phoneticPr fontId="4"/>
  <pageMargins left="0.51181102362204722" right="0.51181102362204722" top="0.55118110236220474" bottom="0.55118110236220474" header="0.31496062992125984" footer="0.31496062992125984"/>
  <pageSetup paperSize="9"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W41"/>
  <sheetViews>
    <sheetView topLeftCell="G3" zoomScaleNormal="100" zoomScaleSheetLayoutView="100" workbookViewId="0">
      <pane xSplit="3" ySplit="14" topLeftCell="J17" activePane="bottomRight" state="frozen"/>
      <selection activeCell="G3" sqref="G3"/>
      <selection pane="topRight" activeCell="J3" sqref="J3"/>
      <selection pane="bottomLeft" activeCell="G17" sqref="G17"/>
      <selection pane="bottomRight" activeCell="H17" sqref="H17"/>
    </sheetView>
  </sheetViews>
  <sheetFormatPr defaultColWidth="7.625" defaultRowHeight="12" customHeight="1"/>
  <cols>
    <col min="1" max="5" width="7.625" style="195" hidden="1" customWidth="1"/>
    <col min="6" max="6" width="1.5" style="201" hidden="1" customWidth="1"/>
    <col min="7" max="7" width="1.5" style="130" customWidth="1"/>
    <col min="8" max="8" width="20.5" style="203" bestFit="1" customWidth="1"/>
    <col min="9" max="9" width="8.75" style="204" bestFit="1" customWidth="1"/>
    <col min="10" max="21" width="11.125" style="205" customWidth="1"/>
    <col min="22" max="22" width="12.125" style="205" customWidth="1"/>
    <col min="23" max="23" width="2.25" style="205" customWidth="1"/>
    <col min="24" max="256" width="7.625" style="201"/>
    <col min="257" max="262" width="0" style="201" hidden="1" customWidth="1"/>
    <col min="263" max="263" width="1.5" style="201" customWidth="1"/>
    <col min="264" max="265" width="21.625" style="201" customWidth="1"/>
    <col min="266" max="270" width="17.25" style="201" customWidth="1"/>
    <col min="271" max="278" width="16.375" style="201" customWidth="1"/>
    <col min="279" max="279" width="2.25" style="201" customWidth="1"/>
    <col min="280" max="512" width="7.625" style="201"/>
    <col min="513" max="518" width="0" style="201" hidden="1" customWidth="1"/>
    <col min="519" max="519" width="1.5" style="201" customWidth="1"/>
    <col min="520" max="521" width="21.625" style="201" customWidth="1"/>
    <col min="522" max="526" width="17.25" style="201" customWidth="1"/>
    <col min="527" max="534" width="16.375" style="201" customWidth="1"/>
    <col min="535" max="535" width="2.25" style="201" customWidth="1"/>
    <col min="536" max="768" width="7.625" style="201"/>
    <col min="769" max="774" width="0" style="201" hidden="1" customWidth="1"/>
    <col min="775" max="775" width="1.5" style="201" customWidth="1"/>
    <col min="776" max="777" width="21.625" style="201" customWidth="1"/>
    <col min="778" max="782" width="17.25" style="201" customWidth="1"/>
    <col min="783" max="790" width="16.375" style="201" customWidth="1"/>
    <col min="791" max="791" width="2.25" style="201" customWidth="1"/>
    <col min="792" max="1024" width="7.625" style="201"/>
    <col min="1025" max="1030" width="0" style="201" hidden="1" customWidth="1"/>
    <col min="1031" max="1031" width="1.5" style="201" customWidth="1"/>
    <col min="1032" max="1033" width="21.625" style="201" customWidth="1"/>
    <col min="1034" max="1038" width="17.25" style="201" customWidth="1"/>
    <col min="1039" max="1046" width="16.375" style="201" customWidth="1"/>
    <col min="1047" max="1047" width="2.25" style="201" customWidth="1"/>
    <col min="1048" max="1280" width="7.625" style="201"/>
    <col min="1281" max="1286" width="0" style="201" hidden="1" customWidth="1"/>
    <col min="1287" max="1287" width="1.5" style="201" customWidth="1"/>
    <col min="1288" max="1289" width="21.625" style="201" customWidth="1"/>
    <col min="1290" max="1294" width="17.25" style="201" customWidth="1"/>
    <col min="1295" max="1302" width="16.375" style="201" customWidth="1"/>
    <col min="1303" max="1303" width="2.25" style="201" customWidth="1"/>
    <col min="1304" max="1536" width="7.625" style="201"/>
    <col min="1537" max="1542" width="0" style="201" hidden="1" customWidth="1"/>
    <col min="1543" max="1543" width="1.5" style="201" customWidth="1"/>
    <col min="1544" max="1545" width="21.625" style="201" customWidth="1"/>
    <col min="1546" max="1550" width="17.25" style="201" customWidth="1"/>
    <col min="1551" max="1558" width="16.375" style="201" customWidth="1"/>
    <col min="1559" max="1559" width="2.25" style="201" customWidth="1"/>
    <col min="1560" max="1792" width="7.625" style="201"/>
    <col min="1793" max="1798" width="0" style="201" hidden="1" customWidth="1"/>
    <col min="1799" max="1799" width="1.5" style="201" customWidth="1"/>
    <col min="1800" max="1801" width="21.625" style="201" customWidth="1"/>
    <col min="1802" max="1806" width="17.25" style="201" customWidth="1"/>
    <col min="1807" max="1814" width="16.375" style="201" customWidth="1"/>
    <col min="1815" max="1815" width="2.25" style="201" customWidth="1"/>
    <col min="1816" max="2048" width="7.625" style="201"/>
    <col min="2049" max="2054" width="0" style="201" hidden="1" customWidth="1"/>
    <col min="2055" max="2055" width="1.5" style="201" customWidth="1"/>
    <col min="2056" max="2057" width="21.625" style="201" customWidth="1"/>
    <col min="2058" max="2062" width="17.25" style="201" customWidth="1"/>
    <col min="2063" max="2070" width="16.375" style="201" customWidth="1"/>
    <col min="2071" max="2071" width="2.25" style="201" customWidth="1"/>
    <col min="2072" max="2304" width="7.625" style="201"/>
    <col min="2305" max="2310" width="0" style="201" hidden="1" customWidth="1"/>
    <col min="2311" max="2311" width="1.5" style="201" customWidth="1"/>
    <col min="2312" max="2313" width="21.625" style="201" customWidth="1"/>
    <col min="2314" max="2318" width="17.25" style="201" customWidth="1"/>
    <col min="2319" max="2326" width="16.375" style="201" customWidth="1"/>
    <col min="2327" max="2327" width="2.25" style="201" customWidth="1"/>
    <col min="2328" max="2560" width="7.625" style="201"/>
    <col min="2561" max="2566" width="0" style="201" hidden="1" customWidth="1"/>
    <col min="2567" max="2567" width="1.5" style="201" customWidth="1"/>
    <col min="2568" max="2569" width="21.625" style="201" customWidth="1"/>
    <col min="2570" max="2574" width="17.25" style="201" customWidth="1"/>
    <col min="2575" max="2582" width="16.375" style="201" customWidth="1"/>
    <col min="2583" max="2583" width="2.25" style="201" customWidth="1"/>
    <col min="2584" max="2816" width="7.625" style="201"/>
    <col min="2817" max="2822" width="0" style="201" hidden="1" customWidth="1"/>
    <col min="2823" max="2823" width="1.5" style="201" customWidth="1"/>
    <col min="2824" max="2825" width="21.625" style="201" customWidth="1"/>
    <col min="2826" max="2830" width="17.25" style="201" customWidth="1"/>
    <col min="2831" max="2838" width="16.375" style="201" customWidth="1"/>
    <col min="2839" max="2839" width="2.25" style="201" customWidth="1"/>
    <col min="2840" max="3072" width="7.625" style="201"/>
    <col min="3073" max="3078" width="0" style="201" hidden="1" customWidth="1"/>
    <col min="3079" max="3079" width="1.5" style="201" customWidth="1"/>
    <col min="3080" max="3081" width="21.625" style="201" customWidth="1"/>
    <col min="3082" max="3086" width="17.25" style="201" customWidth="1"/>
    <col min="3087" max="3094" width="16.375" style="201" customWidth="1"/>
    <col min="3095" max="3095" width="2.25" style="201" customWidth="1"/>
    <col min="3096" max="3328" width="7.625" style="201"/>
    <col min="3329" max="3334" width="0" style="201" hidden="1" customWidth="1"/>
    <col min="3335" max="3335" width="1.5" style="201" customWidth="1"/>
    <col min="3336" max="3337" width="21.625" style="201" customWidth="1"/>
    <col min="3338" max="3342" width="17.25" style="201" customWidth="1"/>
    <col min="3343" max="3350" width="16.375" style="201" customWidth="1"/>
    <col min="3351" max="3351" width="2.25" style="201" customWidth="1"/>
    <col min="3352" max="3584" width="7.625" style="201"/>
    <col min="3585" max="3590" width="0" style="201" hidden="1" customWidth="1"/>
    <col min="3591" max="3591" width="1.5" style="201" customWidth="1"/>
    <col min="3592" max="3593" width="21.625" style="201" customWidth="1"/>
    <col min="3594" max="3598" width="17.25" style="201" customWidth="1"/>
    <col min="3599" max="3606" width="16.375" style="201" customWidth="1"/>
    <col min="3607" max="3607" width="2.25" style="201" customWidth="1"/>
    <col min="3608" max="3840" width="7.625" style="201"/>
    <col min="3841" max="3846" width="0" style="201" hidden="1" customWidth="1"/>
    <col min="3847" max="3847" width="1.5" style="201" customWidth="1"/>
    <col min="3848" max="3849" width="21.625" style="201" customWidth="1"/>
    <col min="3850" max="3854" width="17.25" style="201" customWidth="1"/>
    <col min="3855" max="3862" width="16.375" style="201" customWidth="1"/>
    <col min="3863" max="3863" width="2.25" style="201" customWidth="1"/>
    <col min="3864" max="4096" width="7.625" style="201"/>
    <col min="4097" max="4102" width="0" style="201" hidden="1" customWidth="1"/>
    <col min="4103" max="4103" width="1.5" style="201" customWidth="1"/>
    <col min="4104" max="4105" width="21.625" style="201" customWidth="1"/>
    <col min="4106" max="4110" width="17.25" style="201" customWidth="1"/>
    <col min="4111" max="4118" width="16.375" style="201" customWidth="1"/>
    <col min="4119" max="4119" width="2.25" style="201" customWidth="1"/>
    <col min="4120" max="4352" width="7.625" style="201"/>
    <col min="4353" max="4358" width="0" style="201" hidden="1" customWidth="1"/>
    <col min="4359" max="4359" width="1.5" style="201" customWidth="1"/>
    <col min="4360" max="4361" width="21.625" style="201" customWidth="1"/>
    <col min="4362" max="4366" width="17.25" style="201" customWidth="1"/>
    <col min="4367" max="4374" width="16.375" style="201" customWidth="1"/>
    <col min="4375" max="4375" width="2.25" style="201" customWidth="1"/>
    <col min="4376" max="4608" width="7.625" style="201"/>
    <col min="4609" max="4614" width="0" style="201" hidden="1" customWidth="1"/>
    <col min="4615" max="4615" width="1.5" style="201" customWidth="1"/>
    <col min="4616" max="4617" width="21.625" style="201" customWidth="1"/>
    <col min="4618" max="4622" width="17.25" style="201" customWidth="1"/>
    <col min="4623" max="4630" width="16.375" style="201" customWidth="1"/>
    <col min="4631" max="4631" width="2.25" style="201" customWidth="1"/>
    <col min="4632" max="4864" width="7.625" style="201"/>
    <col min="4865" max="4870" width="0" style="201" hidden="1" customWidth="1"/>
    <col min="4871" max="4871" width="1.5" style="201" customWidth="1"/>
    <col min="4872" max="4873" width="21.625" style="201" customWidth="1"/>
    <col min="4874" max="4878" width="17.25" style="201" customWidth="1"/>
    <col min="4879" max="4886" width="16.375" style="201" customWidth="1"/>
    <col min="4887" max="4887" width="2.25" style="201" customWidth="1"/>
    <col min="4888" max="5120" width="7.625" style="201"/>
    <col min="5121" max="5126" width="0" style="201" hidden="1" customWidth="1"/>
    <col min="5127" max="5127" width="1.5" style="201" customWidth="1"/>
    <col min="5128" max="5129" width="21.625" style="201" customWidth="1"/>
    <col min="5130" max="5134" width="17.25" style="201" customWidth="1"/>
    <col min="5135" max="5142" width="16.375" style="201" customWidth="1"/>
    <col min="5143" max="5143" width="2.25" style="201" customWidth="1"/>
    <col min="5144" max="5376" width="7.625" style="201"/>
    <col min="5377" max="5382" width="0" style="201" hidden="1" customWidth="1"/>
    <col min="5383" max="5383" width="1.5" style="201" customWidth="1"/>
    <col min="5384" max="5385" width="21.625" style="201" customWidth="1"/>
    <col min="5386" max="5390" width="17.25" style="201" customWidth="1"/>
    <col min="5391" max="5398" width="16.375" style="201" customWidth="1"/>
    <col min="5399" max="5399" width="2.25" style="201" customWidth="1"/>
    <col min="5400" max="5632" width="7.625" style="201"/>
    <col min="5633" max="5638" width="0" style="201" hidden="1" customWidth="1"/>
    <col min="5639" max="5639" width="1.5" style="201" customWidth="1"/>
    <col min="5640" max="5641" width="21.625" style="201" customWidth="1"/>
    <col min="5642" max="5646" width="17.25" style="201" customWidth="1"/>
    <col min="5647" max="5654" width="16.375" style="201" customWidth="1"/>
    <col min="5655" max="5655" width="2.25" style="201" customWidth="1"/>
    <col min="5656" max="5888" width="7.625" style="201"/>
    <col min="5889" max="5894" width="0" style="201" hidden="1" customWidth="1"/>
    <col min="5895" max="5895" width="1.5" style="201" customWidth="1"/>
    <col min="5896" max="5897" width="21.625" style="201" customWidth="1"/>
    <col min="5898" max="5902" width="17.25" style="201" customWidth="1"/>
    <col min="5903" max="5910" width="16.375" style="201" customWidth="1"/>
    <col min="5911" max="5911" width="2.25" style="201" customWidth="1"/>
    <col min="5912" max="6144" width="7.625" style="201"/>
    <col min="6145" max="6150" width="0" style="201" hidden="1" customWidth="1"/>
    <col min="6151" max="6151" width="1.5" style="201" customWidth="1"/>
    <col min="6152" max="6153" width="21.625" style="201" customWidth="1"/>
    <col min="6154" max="6158" width="17.25" style="201" customWidth="1"/>
    <col min="6159" max="6166" width="16.375" style="201" customWidth="1"/>
    <col min="6167" max="6167" width="2.25" style="201" customWidth="1"/>
    <col min="6168" max="6400" width="7.625" style="201"/>
    <col min="6401" max="6406" width="0" style="201" hidden="1" customWidth="1"/>
    <col min="6407" max="6407" width="1.5" style="201" customWidth="1"/>
    <col min="6408" max="6409" width="21.625" style="201" customWidth="1"/>
    <col min="6410" max="6414" width="17.25" style="201" customWidth="1"/>
    <col min="6415" max="6422" width="16.375" style="201" customWidth="1"/>
    <col min="6423" max="6423" width="2.25" style="201" customWidth="1"/>
    <col min="6424" max="6656" width="7.625" style="201"/>
    <col min="6657" max="6662" width="0" style="201" hidden="1" customWidth="1"/>
    <col min="6663" max="6663" width="1.5" style="201" customWidth="1"/>
    <col min="6664" max="6665" width="21.625" style="201" customWidth="1"/>
    <col min="6666" max="6670" width="17.25" style="201" customWidth="1"/>
    <col min="6671" max="6678" width="16.375" style="201" customWidth="1"/>
    <col min="6679" max="6679" width="2.25" style="201" customWidth="1"/>
    <col min="6680" max="6912" width="7.625" style="201"/>
    <col min="6913" max="6918" width="0" style="201" hidden="1" customWidth="1"/>
    <col min="6919" max="6919" width="1.5" style="201" customWidth="1"/>
    <col min="6920" max="6921" width="21.625" style="201" customWidth="1"/>
    <col min="6922" max="6926" width="17.25" style="201" customWidth="1"/>
    <col min="6927" max="6934" width="16.375" style="201" customWidth="1"/>
    <col min="6935" max="6935" width="2.25" style="201" customWidth="1"/>
    <col min="6936" max="7168" width="7.625" style="201"/>
    <col min="7169" max="7174" width="0" style="201" hidden="1" customWidth="1"/>
    <col min="7175" max="7175" width="1.5" style="201" customWidth="1"/>
    <col min="7176" max="7177" width="21.625" style="201" customWidth="1"/>
    <col min="7178" max="7182" width="17.25" style="201" customWidth="1"/>
    <col min="7183" max="7190" width="16.375" style="201" customWidth="1"/>
    <col min="7191" max="7191" width="2.25" style="201" customWidth="1"/>
    <col min="7192" max="7424" width="7.625" style="201"/>
    <col min="7425" max="7430" width="0" style="201" hidden="1" customWidth="1"/>
    <col min="7431" max="7431" width="1.5" style="201" customWidth="1"/>
    <col min="7432" max="7433" width="21.625" style="201" customWidth="1"/>
    <col min="7434" max="7438" width="17.25" style="201" customWidth="1"/>
    <col min="7439" max="7446" width="16.375" style="201" customWidth="1"/>
    <col min="7447" max="7447" width="2.25" style="201" customWidth="1"/>
    <col min="7448" max="7680" width="7.625" style="201"/>
    <col min="7681" max="7686" width="0" style="201" hidden="1" customWidth="1"/>
    <col min="7687" max="7687" width="1.5" style="201" customWidth="1"/>
    <col min="7688" max="7689" width="21.625" style="201" customWidth="1"/>
    <col min="7690" max="7694" width="17.25" style="201" customWidth="1"/>
    <col min="7695" max="7702" width="16.375" style="201" customWidth="1"/>
    <col min="7703" max="7703" width="2.25" style="201" customWidth="1"/>
    <col min="7704" max="7936" width="7.625" style="201"/>
    <col min="7937" max="7942" width="0" style="201" hidden="1" customWidth="1"/>
    <col min="7943" max="7943" width="1.5" style="201" customWidth="1"/>
    <col min="7944" max="7945" width="21.625" style="201" customWidth="1"/>
    <col min="7946" max="7950" width="17.25" style="201" customWidth="1"/>
    <col min="7951" max="7958" width="16.375" style="201" customWidth="1"/>
    <col min="7959" max="7959" width="2.25" style="201" customWidth="1"/>
    <col min="7960" max="8192" width="7.625" style="201"/>
    <col min="8193" max="8198" width="0" style="201" hidden="1" customWidth="1"/>
    <col min="8199" max="8199" width="1.5" style="201" customWidth="1"/>
    <col min="8200" max="8201" width="21.625" style="201" customWidth="1"/>
    <col min="8202" max="8206" width="17.25" style="201" customWidth="1"/>
    <col min="8207" max="8214" width="16.375" style="201" customWidth="1"/>
    <col min="8215" max="8215" width="2.25" style="201" customWidth="1"/>
    <col min="8216" max="8448" width="7.625" style="201"/>
    <col min="8449" max="8454" width="0" style="201" hidden="1" customWidth="1"/>
    <col min="8455" max="8455" width="1.5" style="201" customWidth="1"/>
    <col min="8456" max="8457" width="21.625" style="201" customWidth="1"/>
    <col min="8458" max="8462" width="17.25" style="201" customWidth="1"/>
    <col min="8463" max="8470" width="16.375" style="201" customWidth="1"/>
    <col min="8471" max="8471" width="2.25" style="201" customWidth="1"/>
    <col min="8472" max="8704" width="7.625" style="201"/>
    <col min="8705" max="8710" width="0" style="201" hidden="1" customWidth="1"/>
    <col min="8711" max="8711" width="1.5" style="201" customWidth="1"/>
    <col min="8712" max="8713" width="21.625" style="201" customWidth="1"/>
    <col min="8714" max="8718" width="17.25" style="201" customWidth="1"/>
    <col min="8719" max="8726" width="16.375" style="201" customWidth="1"/>
    <col min="8727" max="8727" width="2.25" style="201" customWidth="1"/>
    <col min="8728" max="8960" width="7.625" style="201"/>
    <col min="8961" max="8966" width="0" style="201" hidden="1" customWidth="1"/>
    <col min="8967" max="8967" width="1.5" style="201" customWidth="1"/>
    <col min="8968" max="8969" width="21.625" style="201" customWidth="1"/>
    <col min="8970" max="8974" width="17.25" style="201" customWidth="1"/>
    <col min="8975" max="8982" width="16.375" style="201" customWidth="1"/>
    <col min="8983" max="8983" width="2.25" style="201" customWidth="1"/>
    <col min="8984" max="9216" width="7.625" style="201"/>
    <col min="9217" max="9222" width="0" style="201" hidden="1" customWidth="1"/>
    <col min="9223" max="9223" width="1.5" style="201" customWidth="1"/>
    <col min="9224" max="9225" width="21.625" style="201" customWidth="1"/>
    <col min="9226" max="9230" width="17.25" style="201" customWidth="1"/>
    <col min="9231" max="9238" width="16.375" style="201" customWidth="1"/>
    <col min="9239" max="9239" width="2.25" style="201" customWidth="1"/>
    <col min="9240" max="9472" width="7.625" style="201"/>
    <col min="9473" max="9478" width="0" style="201" hidden="1" customWidth="1"/>
    <col min="9479" max="9479" width="1.5" style="201" customWidth="1"/>
    <col min="9480" max="9481" width="21.625" style="201" customWidth="1"/>
    <col min="9482" max="9486" width="17.25" style="201" customWidth="1"/>
    <col min="9487" max="9494" width="16.375" style="201" customWidth="1"/>
    <col min="9495" max="9495" width="2.25" style="201" customWidth="1"/>
    <col min="9496" max="9728" width="7.625" style="201"/>
    <col min="9729" max="9734" width="0" style="201" hidden="1" customWidth="1"/>
    <col min="9735" max="9735" width="1.5" style="201" customWidth="1"/>
    <col min="9736" max="9737" width="21.625" style="201" customWidth="1"/>
    <col min="9738" max="9742" width="17.25" style="201" customWidth="1"/>
    <col min="9743" max="9750" width="16.375" style="201" customWidth="1"/>
    <col min="9751" max="9751" width="2.25" style="201" customWidth="1"/>
    <col min="9752" max="9984" width="7.625" style="201"/>
    <col min="9985" max="9990" width="0" style="201" hidden="1" customWidth="1"/>
    <col min="9991" max="9991" width="1.5" style="201" customWidth="1"/>
    <col min="9992" max="9993" width="21.625" style="201" customWidth="1"/>
    <col min="9994" max="9998" width="17.25" style="201" customWidth="1"/>
    <col min="9999" max="10006" width="16.375" style="201" customWidth="1"/>
    <col min="10007" max="10007" width="2.25" style="201" customWidth="1"/>
    <col min="10008" max="10240" width="7.625" style="201"/>
    <col min="10241" max="10246" width="0" style="201" hidden="1" customWidth="1"/>
    <col min="10247" max="10247" width="1.5" style="201" customWidth="1"/>
    <col min="10248" max="10249" width="21.625" style="201" customWidth="1"/>
    <col min="10250" max="10254" width="17.25" style="201" customWidth="1"/>
    <col min="10255" max="10262" width="16.375" style="201" customWidth="1"/>
    <col min="10263" max="10263" width="2.25" style="201" customWidth="1"/>
    <col min="10264" max="10496" width="7.625" style="201"/>
    <col min="10497" max="10502" width="0" style="201" hidden="1" customWidth="1"/>
    <col min="10503" max="10503" width="1.5" style="201" customWidth="1"/>
    <col min="10504" max="10505" width="21.625" style="201" customWidth="1"/>
    <col min="10506" max="10510" width="17.25" style="201" customWidth="1"/>
    <col min="10511" max="10518" width="16.375" style="201" customWidth="1"/>
    <col min="10519" max="10519" width="2.25" style="201" customWidth="1"/>
    <col min="10520" max="10752" width="7.625" style="201"/>
    <col min="10753" max="10758" width="0" style="201" hidden="1" customWidth="1"/>
    <col min="10759" max="10759" width="1.5" style="201" customWidth="1"/>
    <col min="10760" max="10761" width="21.625" style="201" customWidth="1"/>
    <col min="10762" max="10766" width="17.25" style="201" customWidth="1"/>
    <col min="10767" max="10774" width="16.375" style="201" customWidth="1"/>
    <col min="10775" max="10775" width="2.25" style="201" customWidth="1"/>
    <col min="10776" max="11008" width="7.625" style="201"/>
    <col min="11009" max="11014" width="0" style="201" hidden="1" customWidth="1"/>
    <col min="11015" max="11015" width="1.5" style="201" customWidth="1"/>
    <col min="11016" max="11017" width="21.625" style="201" customWidth="1"/>
    <col min="11018" max="11022" width="17.25" style="201" customWidth="1"/>
    <col min="11023" max="11030" width="16.375" style="201" customWidth="1"/>
    <col min="11031" max="11031" width="2.25" style="201" customWidth="1"/>
    <col min="11032" max="11264" width="7.625" style="201"/>
    <col min="11265" max="11270" width="0" style="201" hidden="1" customWidth="1"/>
    <col min="11271" max="11271" width="1.5" style="201" customWidth="1"/>
    <col min="11272" max="11273" width="21.625" style="201" customWidth="1"/>
    <col min="11274" max="11278" width="17.25" style="201" customWidth="1"/>
    <col min="11279" max="11286" width="16.375" style="201" customWidth="1"/>
    <col min="11287" max="11287" width="2.25" style="201" customWidth="1"/>
    <col min="11288" max="11520" width="7.625" style="201"/>
    <col min="11521" max="11526" width="0" style="201" hidden="1" customWidth="1"/>
    <col min="11527" max="11527" width="1.5" style="201" customWidth="1"/>
    <col min="11528" max="11529" width="21.625" style="201" customWidth="1"/>
    <col min="11530" max="11534" width="17.25" style="201" customWidth="1"/>
    <col min="11535" max="11542" width="16.375" style="201" customWidth="1"/>
    <col min="11543" max="11543" width="2.25" style="201" customWidth="1"/>
    <col min="11544" max="11776" width="7.625" style="201"/>
    <col min="11777" max="11782" width="0" style="201" hidden="1" customWidth="1"/>
    <col min="11783" max="11783" width="1.5" style="201" customWidth="1"/>
    <col min="11784" max="11785" width="21.625" style="201" customWidth="1"/>
    <col min="11786" max="11790" width="17.25" style="201" customWidth="1"/>
    <col min="11791" max="11798" width="16.375" style="201" customWidth="1"/>
    <col min="11799" max="11799" width="2.25" style="201" customWidth="1"/>
    <col min="11800" max="12032" width="7.625" style="201"/>
    <col min="12033" max="12038" width="0" style="201" hidden="1" customWidth="1"/>
    <col min="12039" max="12039" width="1.5" style="201" customWidth="1"/>
    <col min="12040" max="12041" width="21.625" style="201" customWidth="1"/>
    <col min="12042" max="12046" width="17.25" style="201" customWidth="1"/>
    <col min="12047" max="12054" width="16.375" style="201" customWidth="1"/>
    <col min="12055" max="12055" width="2.25" style="201" customWidth="1"/>
    <col min="12056" max="12288" width="7.625" style="201"/>
    <col min="12289" max="12294" width="0" style="201" hidden="1" customWidth="1"/>
    <col min="12295" max="12295" width="1.5" style="201" customWidth="1"/>
    <col min="12296" max="12297" width="21.625" style="201" customWidth="1"/>
    <col min="12298" max="12302" width="17.25" style="201" customWidth="1"/>
    <col min="12303" max="12310" width="16.375" style="201" customWidth="1"/>
    <col min="12311" max="12311" width="2.25" style="201" customWidth="1"/>
    <col min="12312" max="12544" width="7.625" style="201"/>
    <col min="12545" max="12550" width="0" style="201" hidden="1" customWidth="1"/>
    <col min="12551" max="12551" width="1.5" style="201" customWidth="1"/>
    <col min="12552" max="12553" width="21.625" style="201" customWidth="1"/>
    <col min="12554" max="12558" width="17.25" style="201" customWidth="1"/>
    <col min="12559" max="12566" width="16.375" style="201" customWidth="1"/>
    <col min="12567" max="12567" width="2.25" style="201" customWidth="1"/>
    <col min="12568" max="12800" width="7.625" style="201"/>
    <col min="12801" max="12806" width="0" style="201" hidden="1" customWidth="1"/>
    <col min="12807" max="12807" width="1.5" style="201" customWidth="1"/>
    <col min="12808" max="12809" width="21.625" style="201" customWidth="1"/>
    <col min="12810" max="12814" width="17.25" style="201" customWidth="1"/>
    <col min="12815" max="12822" width="16.375" style="201" customWidth="1"/>
    <col min="12823" max="12823" width="2.25" style="201" customWidth="1"/>
    <col min="12824" max="13056" width="7.625" style="201"/>
    <col min="13057" max="13062" width="0" style="201" hidden="1" customWidth="1"/>
    <col min="13063" max="13063" width="1.5" style="201" customWidth="1"/>
    <col min="13064" max="13065" width="21.625" style="201" customWidth="1"/>
    <col min="13066" max="13070" width="17.25" style="201" customWidth="1"/>
    <col min="13071" max="13078" width="16.375" style="201" customWidth="1"/>
    <col min="13079" max="13079" width="2.25" style="201" customWidth="1"/>
    <col min="13080" max="13312" width="7.625" style="201"/>
    <col min="13313" max="13318" width="0" style="201" hidden="1" customWidth="1"/>
    <col min="13319" max="13319" width="1.5" style="201" customWidth="1"/>
    <col min="13320" max="13321" width="21.625" style="201" customWidth="1"/>
    <col min="13322" max="13326" width="17.25" style="201" customWidth="1"/>
    <col min="13327" max="13334" width="16.375" style="201" customWidth="1"/>
    <col min="13335" max="13335" width="2.25" style="201" customWidth="1"/>
    <col min="13336" max="13568" width="7.625" style="201"/>
    <col min="13569" max="13574" width="0" style="201" hidden="1" customWidth="1"/>
    <col min="13575" max="13575" width="1.5" style="201" customWidth="1"/>
    <col min="13576" max="13577" width="21.625" style="201" customWidth="1"/>
    <col min="13578" max="13582" width="17.25" style="201" customWidth="1"/>
    <col min="13583" max="13590" width="16.375" style="201" customWidth="1"/>
    <col min="13591" max="13591" width="2.25" style="201" customWidth="1"/>
    <col min="13592" max="13824" width="7.625" style="201"/>
    <col min="13825" max="13830" width="0" style="201" hidden="1" customWidth="1"/>
    <col min="13831" max="13831" width="1.5" style="201" customWidth="1"/>
    <col min="13832" max="13833" width="21.625" style="201" customWidth="1"/>
    <col min="13834" max="13838" width="17.25" style="201" customWidth="1"/>
    <col min="13839" max="13846" width="16.375" style="201" customWidth="1"/>
    <col min="13847" max="13847" width="2.25" style="201" customWidth="1"/>
    <col min="13848" max="14080" width="7.625" style="201"/>
    <col min="14081" max="14086" width="0" style="201" hidden="1" customWidth="1"/>
    <col min="14087" max="14087" width="1.5" style="201" customWidth="1"/>
    <col min="14088" max="14089" width="21.625" style="201" customWidth="1"/>
    <col min="14090" max="14094" width="17.25" style="201" customWidth="1"/>
    <col min="14095" max="14102" width="16.375" style="201" customWidth="1"/>
    <col min="14103" max="14103" width="2.25" style="201" customWidth="1"/>
    <col min="14104" max="14336" width="7.625" style="201"/>
    <col min="14337" max="14342" width="0" style="201" hidden="1" customWidth="1"/>
    <col min="14343" max="14343" width="1.5" style="201" customWidth="1"/>
    <col min="14344" max="14345" width="21.625" style="201" customWidth="1"/>
    <col min="14346" max="14350" width="17.25" style="201" customWidth="1"/>
    <col min="14351" max="14358" width="16.375" style="201" customWidth="1"/>
    <col min="14359" max="14359" width="2.25" style="201" customWidth="1"/>
    <col min="14360" max="14592" width="7.625" style="201"/>
    <col min="14593" max="14598" width="0" style="201" hidden="1" customWidth="1"/>
    <col min="14599" max="14599" width="1.5" style="201" customWidth="1"/>
    <col min="14600" max="14601" width="21.625" style="201" customWidth="1"/>
    <col min="14602" max="14606" width="17.25" style="201" customWidth="1"/>
    <col min="14607" max="14614" width="16.375" style="201" customWidth="1"/>
    <col min="14615" max="14615" width="2.25" style="201" customWidth="1"/>
    <col min="14616" max="14848" width="7.625" style="201"/>
    <col min="14849" max="14854" width="0" style="201" hidden="1" customWidth="1"/>
    <col min="14855" max="14855" width="1.5" style="201" customWidth="1"/>
    <col min="14856" max="14857" width="21.625" style="201" customWidth="1"/>
    <col min="14858" max="14862" width="17.25" style="201" customWidth="1"/>
    <col min="14863" max="14870" width="16.375" style="201" customWidth="1"/>
    <col min="14871" max="14871" width="2.25" style="201" customWidth="1"/>
    <col min="14872" max="15104" width="7.625" style="201"/>
    <col min="15105" max="15110" width="0" style="201" hidden="1" customWidth="1"/>
    <col min="15111" max="15111" width="1.5" style="201" customWidth="1"/>
    <col min="15112" max="15113" width="21.625" style="201" customWidth="1"/>
    <col min="15114" max="15118" width="17.25" style="201" customWidth="1"/>
    <col min="15119" max="15126" width="16.375" style="201" customWidth="1"/>
    <col min="15127" max="15127" width="2.25" style="201" customWidth="1"/>
    <col min="15128" max="15360" width="7.625" style="201"/>
    <col min="15361" max="15366" width="0" style="201" hidden="1" customWidth="1"/>
    <col min="15367" max="15367" width="1.5" style="201" customWidth="1"/>
    <col min="15368" max="15369" width="21.625" style="201" customWidth="1"/>
    <col min="15370" max="15374" width="17.25" style="201" customWidth="1"/>
    <col min="15375" max="15382" width="16.375" style="201" customWidth="1"/>
    <col min="15383" max="15383" width="2.25" style="201" customWidth="1"/>
    <col min="15384" max="15616" width="7.625" style="201"/>
    <col min="15617" max="15622" width="0" style="201" hidden="1" customWidth="1"/>
    <col min="15623" max="15623" width="1.5" style="201" customWidth="1"/>
    <col min="15624" max="15625" width="21.625" style="201" customWidth="1"/>
    <col min="15626" max="15630" width="17.25" style="201" customWidth="1"/>
    <col min="15631" max="15638" width="16.375" style="201" customWidth="1"/>
    <col min="15639" max="15639" width="2.25" style="201" customWidth="1"/>
    <col min="15640" max="15872" width="7.625" style="201"/>
    <col min="15873" max="15878" width="0" style="201" hidden="1" customWidth="1"/>
    <col min="15879" max="15879" width="1.5" style="201" customWidth="1"/>
    <col min="15880" max="15881" width="21.625" style="201" customWidth="1"/>
    <col min="15882" max="15886" width="17.25" style="201" customWidth="1"/>
    <col min="15887" max="15894" width="16.375" style="201" customWidth="1"/>
    <col min="15895" max="15895" width="2.25" style="201" customWidth="1"/>
    <col min="15896" max="16128" width="7.625" style="201"/>
    <col min="16129" max="16134" width="0" style="201" hidden="1" customWidth="1"/>
    <col min="16135" max="16135" width="1.5" style="201" customWidth="1"/>
    <col min="16136" max="16137" width="21.625" style="201" customWidth="1"/>
    <col min="16138" max="16142" width="17.25" style="201" customWidth="1"/>
    <col min="16143" max="16150" width="16.375" style="201" customWidth="1"/>
    <col min="16151" max="16151" width="2.25" style="201" customWidth="1"/>
    <col min="16152" max="16384" width="7.625" style="201"/>
  </cols>
  <sheetData>
    <row r="1" spans="1:23" s="130" customFormat="1" ht="12" hidden="1" customHeight="1">
      <c r="A1" s="129"/>
      <c r="B1" s="129"/>
      <c r="C1" s="129"/>
      <c r="D1" s="129"/>
      <c r="E1" s="129"/>
      <c r="H1" s="131"/>
      <c r="I1" s="132"/>
      <c r="J1" s="133">
        <v>1</v>
      </c>
      <c r="K1" s="133">
        <v>2</v>
      </c>
      <c r="L1" s="133">
        <v>3</v>
      </c>
      <c r="M1" s="133">
        <v>4</v>
      </c>
      <c r="N1" s="133">
        <v>5</v>
      </c>
      <c r="O1" s="133">
        <v>6</v>
      </c>
      <c r="P1" s="133">
        <v>7</v>
      </c>
      <c r="Q1" s="133">
        <v>8</v>
      </c>
      <c r="R1" s="133">
        <v>9</v>
      </c>
      <c r="S1" s="133">
        <v>10</v>
      </c>
      <c r="T1" s="133">
        <v>11</v>
      </c>
      <c r="U1" s="133">
        <v>12</v>
      </c>
      <c r="V1" s="133">
        <v>13</v>
      </c>
      <c r="W1" s="133"/>
    </row>
    <row r="2" spans="1:23" s="135" customFormat="1" ht="11.25" hidden="1" customHeight="1">
      <c r="A2" s="134"/>
      <c r="B2" s="134"/>
      <c r="C2" s="134"/>
      <c r="D2" s="134"/>
      <c r="E2" s="134"/>
      <c r="G2" s="136"/>
      <c r="H2" s="137"/>
      <c r="I2" s="137"/>
      <c r="J2" s="138">
        <v>1</v>
      </c>
      <c r="K2" s="138">
        <v>2</v>
      </c>
      <c r="L2" s="138">
        <v>3</v>
      </c>
      <c r="M2" s="138">
        <v>4</v>
      </c>
      <c r="N2" s="138">
        <v>5</v>
      </c>
      <c r="O2" s="138">
        <v>6</v>
      </c>
      <c r="P2" s="138">
        <v>7</v>
      </c>
      <c r="Q2" s="138">
        <v>8</v>
      </c>
      <c r="R2" s="138">
        <v>9</v>
      </c>
      <c r="S2" s="138">
        <v>10</v>
      </c>
      <c r="T2" s="138">
        <v>11</v>
      </c>
      <c r="U2" s="138">
        <v>12</v>
      </c>
      <c r="V2" s="138">
        <v>13</v>
      </c>
      <c r="W2" s="139"/>
    </row>
    <row r="3" spans="1:23" s="135" customFormat="1" ht="11.25" customHeight="1">
      <c r="A3" s="134"/>
      <c r="B3" s="134"/>
      <c r="C3" s="134"/>
      <c r="D3" s="134"/>
      <c r="E3" s="134"/>
      <c r="G3" s="136"/>
      <c r="H3" s="140"/>
      <c r="I3" s="140"/>
      <c r="J3" s="140"/>
      <c r="K3" s="140"/>
      <c r="L3" s="140"/>
      <c r="M3" s="140"/>
      <c r="N3" s="140"/>
      <c r="O3" s="140"/>
      <c r="P3" s="140"/>
      <c r="Q3" s="140"/>
      <c r="R3" s="140"/>
      <c r="S3" s="140"/>
      <c r="T3" s="140"/>
      <c r="U3" s="140"/>
      <c r="V3" s="140"/>
      <c r="W3" s="140"/>
    </row>
    <row r="4" spans="1:23" s="147" customFormat="1" ht="17.25" customHeight="1">
      <c r="A4" s="141"/>
      <c r="B4" s="141"/>
      <c r="C4" s="141"/>
      <c r="D4" s="141"/>
      <c r="E4" s="141"/>
      <c r="F4" s="142"/>
      <c r="G4" s="143"/>
      <c r="H4" s="144"/>
      <c r="I4" s="144"/>
      <c r="J4" s="144"/>
      <c r="K4" s="144"/>
      <c r="L4" s="144"/>
      <c r="M4" s="144"/>
      <c r="N4" s="145" t="s">
        <v>230</v>
      </c>
      <c r="O4" s="146" t="s">
        <v>231</v>
      </c>
      <c r="P4" s="144"/>
      <c r="Q4" s="145"/>
      <c r="R4" s="144"/>
      <c r="S4" s="144"/>
      <c r="T4" s="144"/>
      <c r="U4" s="144"/>
      <c r="V4" s="144"/>
      <c r="W4" s="144"/>
    </row>
    <row r="5" spans="1:23" s="147" customFormat="1" ht="7.5" customHeight="1">
      <c r="A5" s="141"/>
      <c r="B5" s="141"/>
      <c r="C5" s="141"/>
      <c r="D5" s="141"/>
      <c r="E5" s="141"/>
      <c r="F5" s="142"/>
      <c r="G5" s="143"/>
      <c r="H5" s="144"/>
      <c r="I5" s="144"/>
      <c r="J5" s="144"/>
      <c r="K5" s="144"/>
      <c r="L5" s="144"/>
      <c r="M5" s="144"/>
      <c r="N5" s="144"/>
      <c r="O5" s="144"/>
      <c r="P5" s="144"/>
      <c r="Q5" s="144"/>
      <c r="R5" s="144"/>
      <c r="S5" s="144"/>
      <c r="T5" s="144"/>
      <c r="U5" s="144"/>
      <c r="V5" s="144"/>
      <c r="W5" s="144"/>
    </row>
    <row r="6" spans="1:23" s="154" customFormat="1" ht="15.75" customHeight="1">
      <c r="A6" s="148"/>
      <c r="B6" s="148"/>
      <c r="C6" s="148"/>
      <c r="D6" s="148"/>
      <c r="E6" s="148"/>
      <c r="F6" s="149"/>
      <c r="G6" s="150"/>
      <c r="H6" s="151"/>
      <c r="I6" s="151"/>
      <c r="J6" s="151"/>
      <c r="K6" s="151"/>
      <c r="L6" s="151"/>
      <c r="M6" s="151"/>
      <c r="N6" s="152" t="s">
        <v>232</v>
      </c>
      <c r="O6" s="153" t="s">
        <v>233</v>
      </c>
      <c r="P6" s="151"/>
      <c r="Q6" s="152"/>
      <c r="R6" s="151"/>
      <c r="S6" s="151"/>
      <c r="T6" s="151"/>
      <c r="U6" s="151"/>
      <c r="V6" s="151"/>
      <c r="W6" s="151"/>
    </row>
    <row r="7" spans="1:23" s="135" customFormat="1" ht="7.5" customHeight="1">
      <c r="A7" s="134"/>
      <c r="B7" s="134"/>
      <c r="C7" s="134"/>
      <c r="D7" s="134"/>
      <c r="E7" s="134"/>
      <c r="F7" s="155"/>
      <c r="G7" s="136"/>
      <c r="H7" s="140"/>
      <c r="I7" s="140"/>
      <c r="J7" s="140"/>
      <c r="K7" s="140"/>
      <c r="L7" s="140"/>
      <c r="M7" s="140"/>
      <c r="N7" s="140"/>
      <c r="O7" s="140"/>
      <c r="P7" s="140"/>
      <c r="Q7" s="140"/>
      <c r="R7" s="140"/>
      <c r="S7" s="140"/>
      <c r="T7" s="140"/>
      <c r="U7" s="140"/>
      <c r="V7" s="140"/>
      <c r="W7" s="140"/>
    </row>
    <row r="8" spans="1:23" s="135" customFormat="1" ht="12" customHeight="1">
      <c r="A8" s="134"/>
      <c r="B8" s="134"/>
      <c r="C8" s="134"/>
      <c r="D8" s="134"/>
      <c r="E8" s="134"/>
      <c r="F8" s="155"/>
      <c r="G8" s="136"/>
      <c r="H8" s="637" t="s">
        <v>234</v>
      </c>
      <c r="I8" s="638"/>
      <c r="J8" s="156" t="s">
        <v>235</v>
      </c>
      <c r="K8" s="156"/>
      <c r="L8" s="156"/>
      <c r="M8" s="156"/>
      <c r="N8" s="156"/>
      <c r="O8" s="157" t="s">
        <v>236</v>
      </c>
      <c r="P8" s="158"/>
      <c r="Q8" s="158"/>
      <c r="R8" s="157"/>
      <c r="S8" s="157"/>
      <c r="T8" s="157"/>
      <c r="U8" s="159"/>
      <c r="V8" s="641" t="s">
        <v>237</v>
      </c>
      <c r="W8" s="140"/>
    </row>
    <row r="9" spans="1:23" s="135" customFormat="1" ht="12" customHeight="1">
      <c r="A9" s="134"/>
      <c r="B9" s="134"/>
      <c r="C9" s="134"/>
      <c r="D9" s="134"/>
      <c r="E9" s="134"/>
      <c r="F9" s="155"/>
      <c r="G9" s="136"/>
      <c r="H9" s="639"/>
      <c r="I9" s="640"/>
      <c r="J9" s="160" t="s">
        <v>238</v>
      </c>
      <c r="K9" s="161" t="s">
        <v>239</v>
      </c>
      <c r="L9" s="162"/>
      <c r="M9" s="163"/>
      <c r="N9" s="164"/>
      <c r="O9" s="162" t="s">
        <v>240</v>
      </c>
      <c r="P9" s="162"/>
      <c r="Q9" s="162"/>
      <c r="R9" s="165"/>
      <c r="S9" s="165"/>
      <c r="T9" s="165"/>
      <c r="U9" s="166"/>
      <c r="V9" s="642"/>
      <c r="W9" s="140"/>
    </row>
    <row r="10" spans="1:23" s="135" customFormat="1" ht="12" customHeight="1">
      <c r="A10" s="134"/>
      <c r="B10" s="134"/>
      <c r="C10" s="134"/>
      <c r="D10" s="134"/>
      <c r="E10" s="134"/>
      <c r="F10" s="155"/>
      <c r="G10" s="136"/>
      <c r="H10" s="639"/>
      <c r="I10" s="640"/>
      <c r="J10" s="167"/>
      <c r="K10" s="168" t="s">
        <v>241</v>
      </c>
      <c r="L10" s="168" t="s">
        <v>242</v>
      </c>
      <c r="M10" s="168" t="s">
        <v>243</v>
      </c>
      <c r="N10" s="168" t="s">
        <v>241</v>
      </c>
      <c r="O10" s="160" t="s">
        <v>244</v>
      </c>
      <c r="P10" s="169" t="s">
        <v>245</v>
      </c>
      <c r="Q10" s="162"/>
      <c r="R10" s="170"/>
      <c r="S10" s="170"/>
      <c r="T10" s="171"/>
      <c r="U10" s="168" t="s">
        <v>246</v>
      </c>
      <c r="V10" s="172"/>
      <c r="W10" s="140"/>
    </row>
    <row r="11" spans="1:23" s="135" customFormat="1" ht="12" customHeight="1">
      <c r="A11" s="134"/>
      <c r="B11" s="134"/>
      <c r="C11" s="134"/>
      <c r="D11" s="134"/>
      <c r="E11" s="134"/>
      <c r="F11" s="155"/>
      <c r="G11" s="136"/>
      <c r="H11" s="639"/>
      <c r="I11" s="640"/>
      <c r="J11" s="167"/>
      <c r="K11" s="173"/>
      <c r="L11" s="173"/>
      <c r="M11" s="173"/>
      <c r="N11" s="173"/>
      <c r="O11" s="174"/>
      <c r="P11" s="168" t="s">
        <v>241</v>
      </c>
      <c r="Q11" s="168" t="s">
        <v>247</v>
      </c>
      <c r="R11" s="168" t="s">
        <v>248</v>
      </c>
      <c r="S11" s="168" t="s">
        <v>249</v>
      </c>
      <c r="T11" s="168" t="s">
        <v>250</v>
      </c>
      <c r="U11" s="173"/>
      <c r="V11" s="175"/>
      <c r="W11" s="140"/>
    </row>
    <row r="12" spans="1:23" s="135" customFormat="1" ht="12" customHeight="1">
      <c r="A12" s="134"/>
      <c r="B12" s="134"/>
      <c r="C12" s="134"/>
      <c r="D12" s="134"/>
      <c r="E12" s="134"/>
      <c r="F12" s="155"/>
      <c r="G12" s="136"/>
      <c r="H12" s="643" t="s">
        <v>251</v>
      </c>
      <c r="I12" s="644"/>
      <c r="J12" s="167"/>
      <c r="K12" s="173"/>
      <c r="L12" s="173"/>
      <c r="M12" s="176"/>
      <c r="N12" s="173"/>
      <c r="O12" s="174"/>
      <c r="P12" s="177"/>
      <c r="Q12" s="177"/>
      <c r="R12" s="178"/>
      <c r="S12" s="178"/>
      <c r="T12" s="178"/>
      <c r="U12" s="173"/>
      <c r="V12" s="175"/>
      <c r="W12" s="140"/>
    </row>
    <row r="13" spans="1:23" s="135" customFormat="1" ht="12" customHeight="1">
      <c r="A13" s="134"/>
      <c r="B13" s="134"/>
      <c r="C13" s="134"/>
      <c r="D13" s="134"/>
      <c r="E13" s="134"/>
      <c r="F13" s="155"/>
      <c r="G13" s="136"/>
      <c r="H13" s="645"/>
      <c r="I13" s="644"/>
      <c r="J13" s="179"/>
      <c r="K13" s="180"/>
      <c r="L13" s="648" t="s">
        <v>252</v>
      </c>
      <c r="M13" s="648" t="s">
        <v>253</v>
      </c>
      <c r="N13" s="180"/>
      <c r="O13" s="649" t="s">
        <v>254</v>
      </c>
      <c r="P13" s="180"/>
      <c r="Q13" s="180"/>
      <c r="R13" s="180"/>
      <c r="S13" s="180"/>
      <c r="T13" s="180"/>
      <c r="U13" s="181"/>
      <c r="V13" s="650" t="s">
        <v>255</v>
      </c>
      <c r="W13" s="140"/>
    </row>
    <row r="14" spans="1:23" s="135" customFormat="1" ht="12" customHeight="1">
      <c r="A14" s="134"/>
      <c r="B14" s="134"/>
      <c r="C14" s="134"/>
      <c r="D14" s="134"/>
      <c r="E14" s="134"/>
      <c r="F14" s="155"/>
      <c r="G14" s="136"/>
      <c r="H14" s="645"/>
      <c r="I14" s="644"/>
      <c r="J14" s="179" t="s">
        <v>256</v>
      </c>
      <c r="K14" s="180" t="s">
        <v>257</v>
      </c>
      <c r="L14" s="648"/>
      <c r="M14" s="648"/>
      <c r="N14" s="180" t="s">
        <v>258</v>
      </c>
      <c r="O14" s="649"/>
      <c r="P14" s="180" t="s">
        <v>259</v>
      </c>
      <c r="Q14" s="180" t="s">
        <v>260</v>
      </c>
      <c r="R14" s="180" t="s">
        <v>261</v>
      </c>
      <c r="S14" s="180" t="s">
        <v>262</v>
      </c>
      <c r="T14" s="180" t="s">
        <v>263</v>
      </c>
      <c r="U14" s="180" t="s">
        <v>264</v>
      </c>
      <c r="V14" s="650"/>
      <c r="W14" s="140"/>
    </row>
    <row r="15" spans="1:23" s="135" customFormat="1" ht="12" customHeight="1">
      <c r="A15" s="134"/>
      <c r="B15" s="134"/>
      <c r="C15" s="134"/>
      <c r="D15" s="134"/>
      <c r="E15" s="134"/>
      <c r="F15" s="155"/>
      <c r="G15" s="136"/>
      <c r="H15" s="646"/>
      <c r="I15" s="647"/>
      <c r="J15" s="182"/>
      <c r="K15" s="183"/>
      <c r="L15" s="183"/>
      <c r="M15" s="183"/>
      <c r="N15" s="183"/>
      <c r="O15" s="182"/>
      <c r="P15" s="183"/>
      <c r="Q15" s="183"/>
      <c r="R15" s="183"/>
      <c r="S15" s="183"/>
      <c r="T15" s="183"/>
      <c r="U15" s="183"/>
      <c r="V15" s="184"/>
      <c r="W15" s="140"/>
    </row>
    <row r="16" spans="1:23" s="192" customFormat="1" ht="7.5" customHeight="1" thickBot="1">
      <c r="A16" s="185"/>
      <c r="B16" s="185"/>
      <c r="C16" s="185"/>
      <c r="D16" s="185"/>
      <c r="E16" s="185"/>
      <c r="F16" s="186"/>
      <c r="G16" s="187"/>
      <c r="H16" s="188"/>
      <c r="I16" s="189"/>
      <c r="J16" s="190"/>
      <c r="K16" s="190"/>
      <c r="L16" s="190"/>
      <c r="M16" s="190"/>
      <c r="N16" s="190"/>
      <c r="O16" s="190"/>
      <c r="P16" s="190"/>
      <c r="Q16" s="190"/>
      <c r="R16" s="190"/>
      <c r="S16" s="190"/>
      <c r="T16" s="190"/>
      <c r="U16" s="190"/>
      <c r="V16" s="190"/>
      <c r="W16" s="191"/>
    </row>
    <row r="17" spans="1:23" s="130" customFormat="1" ht="36.75" customHeight="1" thickBot="1">
      <c r="A17" s="129" t="s">
        <v>265</v>
      </c>
      <c r="B17" s="129" t="s">
        <v>1</v>
      </c>
      <c r="C17" s="129" t="s">
        <v>2</v>
      </c>
      <c r="D17" s="129" t="s">
        <v>3</v>
      </c>
      <c r="E17" s="129"/>
      <c r="F17" s="130">
        <v>1</v>
      </c>
      <c r="H17" s="593" t="s">
        <v>736</v>
      </c>
      <c r="I17" s="193" t="s">
        <v>740</v>
      </c>
      <c r="J17" s="591">
        <v>0</v>
      </c>
      <c r="K17" s="591">
        <v>0</v>
      </c>
      <c r="L17" s="194">
        <v>0</v>
      </c>
      <c r="M17" s="194">
        <v>0</v>
      </c>
      <c r="N17" s="591">
        <v>0</v>
      </c>
      <c r="O17" s="592">
        <v>0</v>
      </c>
      <c r="P17" s="592">
        <v>0</v>
      </c>
      <c r="Q17" s="592">
        <v>0</v>
      </c>
      <c r="R17" s="592">
        <v>0</v>
      </c>
      <c r="S17" s="592">
        <v>0</v>
      </c>
      <c r="T17" s="592">
        <v>0</v>
      </c>
      <c r="U17" s="592">
        <v>0</v>
      </c>
      <c r="V17" s="592">
        <v>0</v>
      </c>
      <c r="W17" s="133"/>
    </row>
    <row r="18" spans="1:23" ht="6" customHeight="1">
      <c r="F18" s="196"/>
      <c r="H18" s="197"/>
      <c r="I18" s="198"/>
      <c r="J18" s="199"/>
      <c r="K18" s="200"/>
      <c r="L18" s="200"/>
      <c r="M18" s="200"/>
      <c r="N18" s="200"/>
      <c r="O18" s="200"/>
      <c r="P18" s="200"/>
      <c r="Q18" s="200"/>
      <c r="R18" s="200"/>
      <c r="S18" s="200"/>
      <c r="T18" s="200"/>
      <c r="U18" s="200"/>
      <c r="V18" s="200"/>
      <c r="W18" s="133"/>
    </row>
    <row r="19" spans="1:23" ht="6" customHeight="1">
      <c r="F19" s="196"/>
      <c r="H19" s="131"/>
      <c r="I19" s="132"/>
      <c r="J19" s="133"/>
      <c r="K19" s="133"/>
      <c r="L19" s="133"/>
      <c r="M19" s="133"/>
      <c r="N19" s="133"/>
      <c r="O19" s="133"/>
      <c r="P19" s="133"/>
      <c r="Q19" s="133"/>
      <c r="R19" s="133"/>
      <c r="S19" s="133"/>
      <c r="T19" s="133"/>
      <c r="U19" s="133"/>
      <c r="V19" s="133"/>
      <c r="W19" s="133"/>
    </row>
    <row r="20" spans="1:23" ht="12" customHeight="1">
      <c r="F20" s="202"/>
      <c r="H20" s="131"/>
      <c r="I20" s="132"/>
      <c r="J20" s="133"/>
      <c r="K20" s="133"/>
      <c r="L20" s="133"/>
      <c r="M20" s="133"/>
      <c r="N20" s="133"/>
      <c r="O20" s="133"/>
      <c r="P20" s="133"/>
      <c r="Q20" s="133"/>
      <c r="R20" s="133"/>
      <c r="S20" s="133"/>
      <c r="T20" s="133"/>
      <c r="U20" s="133"/>
      <c r="V20" s="133"/>
      <c r="W20" s="133"/>
    </row>
    <row r="21" spans="1:23" ht="12" customHeight="1">
      <c r="H21" s="131"/>
      <c r="I21" s="132"/>
      <c r="J21" s="133"/>
      <c r="K21" s="133"/>
      <c r="L21" s="133"/>
      <c r="M21" s="133"/>
      <c r="N21" s="133"/>
      <c r="O21" s="133"/>
      <c r="P21" s="133"/>
      <c r="Q21" s="133"/>
      <c r="R21" s="133"/>
      <c r="S21" s="133"/>
      <c r="T21" s="133"/>
      <c r="U21" s="133"/>
      <c r="V21" s="133"/>
      <c r="W21" s="133"/>
    </row>
    <row r="22" spans="1:23" ht="12" customHeight="1">
      <c r="H22" s="131"/>
      <c r="I22" s="132"/>
      <c r="J22" s="133"/>
      <c r="K22" s="133"/>
      <c r="L22" s="133"/>
      <c r="M22" s="133"/>
      <c r="N22" s="133"/>
      <c r="O22" s="133"/>
      <c r="P22" s="133"/>
      <c r="Q22" s="133"/>
      <c r="R22" s="133"/>
      <c r="S22" s="133"/>
      <c r="T22" s="133"/>
      <c r="U22" s="133"/>
      <c r="V22" s="133"/>
      <c r="W22" s="133"/>
    </row>
    <row r="23" spans="1:23" ht="12" customHeight="1">
      <c r="H23" s="131"/>
      <c r="I23" s="132"/>
      <c r="J23" s="133"/>
      <c r="K23" s="133"/>
      <c r="L23" s="133"/>
      <c r="M23" s="133"/>
      <c r="N23" s="133"/>
      <c r="O23" s="133"/>
      <c r="P23" s="133"/>
      <c r="Q23" s="133"/>
      <c r="R23" s="133"/>
      <c r="S23" s="133"/>
      <c r="T23" s="133"/>
      <c r="U23" s="133"/>
      <c r="V23" s="133"/>
      <c r="W23" s="133"/>
    </row>
    <row r="24" spans="1:23" ht="12" customHeight="1">
      <c r="H24" s="131"/>
      <c r="I24" s="132"/>
      <c r="J24" s="133"/>
      <c r="K24" s="133"/>
      <c r="L24" s="133"/>
      <c r="M24" s="133"/>
      <c r="N24" s="133"/>
      <c r="O24" s="133"/>
      <c r="P24" s="133"/>
      <c r="Q24" s="133"/>
      <c r="R24" s="133"/>
      <c r="S24" s="133"/>
      <c r="T24" s="133"/>
      <c r="U24" s="133"/>
      <c r="V24" s="133"/>
      <c r="W24" s="133"/>
    </row>
    <row r="25" spans="1:23" ht="12" customHeight="1">
      <c r="H25" s="131"/>
      <c r="I25" s="132"/>
      <c r="J25" s="133"/>
      <c r="K25" s="133"/>
      <c r="L25" s="133"/>
      <c r="M25" s="133"/>
      <c r="N25" s="133"/>
      <c r="O25" s="133"/>
      <c r="P25" s="133"/>
      <c r="Q25" s="133"/>
      <c r="R25" s="133"/>
      <c r="S25" s="133"/>
      <c r="T25" s="133"/>
      <c r="U25" s="133"/>
      <c r="V25" s="133"/>
      <c r="W25" s="133"/>
    </row>
    <row r="26" spans="1:23" ht="12" customHeight="1">
      <c r="H26" s="131"/>
      <c r="I26" s="132"/>
      <c r="J26" s="133"/>
      <c r="K26" s="133"/>
      <c r="L26" s="133"/>
      <c r="M26" s="133"/>
      <c r="N26" s="133"/>
      <c r="O26" s="133"/>
      <c r="P26" s="133"/>
      <c r="Q26" s="133"/>
      <c r="R26" s="133"/>
      <c r="S26" s="133"/>
      <c r="T26" s="133"/>
      <c r="U26" s="133"/>
      <c r="V26" s="133"/>
      <c r="W26" s="133"/>
    </row>
    <row r="27" spans="1:23" ht="12" customHeight="1">
      <c r="H27" s="131"/>
      <c r="I27" s="132"/>
      <c r="J27" s="133"/>
      <c r="K27" s="133"/>
      <c r="L27" s="133"/>
      <c r="M27" s="133"/>
      <c r="N27" s="133"/>
      <c r="O27" s="133"/>
      <c r="P27" s="133"/>
      <c r="Q27" s="133"/>
      <c r="R27" s="133"/>
      <c r="S27" s="133"/>
      <c r="T27" s="133"/>
      <c r="U27" s="133"/>
      <c r="V27" s="133"/>
      <c r="W27" s="133"/>
    </row>
    <row r="28" spans="1:23" ht="12" customHeight="1">
      <c r="H28" s="131"/>
      <c r="I28" s="132"/>
      <c r="J28" s="133"/>
      <c r="K28" s="133"/>
      <c r="L28" s="133"/>
      <c r="M28" s="133"/>
      <c r="N28" s="133"/>
      <c r="O28" s="133"/>
      <c r="P28" s="133"/>
      <c r="Q28" s="133"/>
      <c r="R28" s="133"/>
      <c r="S28" s="133"/>
      <c r="T28" s="133"/>
      <c r="U28" s="133"/>
      <c r="V28" s="133"/>
      <c r="W28" s="133"/>
    </row>
    <row r="29" spans="1:23" ht="12" customHeight="1">
      <c r="H29" s="131"/>
      <c r="I29" s="132"/>
      <c r="J29" s="133"/>
      <c r="K29" s="133"/>
      <c r="L29" s="133"/>
      <c r="M29" s="133"/>
      <c r="N29" s="133"/>
      <c r="O29" s="133"/>
      <c r="P29" s="133"/>
      <c r="Q29" s="133"/>
      <c r="R29" s="133"/>
      <c r="S29" s="133"/>
      <c r="T29" s="133"/>
      <c r="U29" s="133"/>
      <c r="V29" s="133"/>
      <c r="W29" s="133"/>
    </row>
    <row r="30" spans="1:23" ht="12" customHeight="1">
      <c r="H30" s="131"/>
      <c r="I30" s="132"/>
      <c r="J30" s="133"/>
      <c r="K30" s="133"/>
      <c r="L30" s="133"/>
      <c r="M30" s="133"/>
      <c r="N30" s="133"/>
      <c r="O30" s="133"/>
      <c r="P30" s="133"/>
      <c r="Q30" s="133"/>
      <c r="R30" s="133"/>
      <c r="S30" s="133"/>
      <c r="T30" s="133"/>
      <c r="U30" s="133"/>
      <c r="V30" s="133"/>
      <c r="W30" s="133"/>
    </row>
    <row r="31" spans="1:23" ht="12" customHeight="1">
      <c r="H31" s="131"/>
      <c r="I31" s="132"/>
      <c r="J31" s="133"/>
      <c r="K31" s="133"/>
      <c r="L31" s="133"/>
      <c r="M31" s="133"/>
      <c r="N31" s="133"/>
      <c r="O31" s="133"/>
      <c r="P31" s="133"/>
      <c r="Q31" s="133"/>
      <c r="R31" s="133"/>
      <c r="S31" s="133"/>
      <c r="T31" s="133"/>
      <c r="U31" s="133"/>
      <c r="V31" s="133"/>
      <c r="W31" s="133"/>
    </row>
    <row r="32" spans="1:23" ht="12" customHeight="1">
      <c r="H32" s="131"/>
      <c r="I32" s="132"/>
      <c r="J32" s="133"/>
      <c r="K32" s="133"/>
      <c r="L32" s="133"/>
      <c r="M32" s="133"/>
      <c r="N32" s="133"/>
      <c r="O32" s="133"/>
      <c r="P32" s="133"/>
      <c r="Q32" s="133"/>
      <c r="R32" s="133"/>
      <c r="S32" s="133"/>
      <c r="T32" s="133"/>
      <c r="U32" s="133"/>
      <c r="V32" s="133"/>
      <c r="W32" s="133"/>
    </row>
    <row r="33" spans="8:23" ht="12" customHeight="1">
      <c r="H33" s="131"/>
      <c r="I33" s="132"/>
      <c r="J33" s="133"/>
      <c r="K33" s="133"/>
      <c r="L33" s="133"/>
      <c r="M33" s="133"/>
      <c r="N33" s="133"/>
      <c r="O33" s="133"/>
      <c r="P33" s="133"/>
      <c r="Q33" s="133"/>
      <c r="R33" s="133"/>
      <c r="S33" s="133"/>
      <c r="T33" s="133"/>
      <c r="U33" s="133"/>
      <c r="V33" s="133"/>
      <c r="W33" s="133"/>
    </row>
    <row r="34" spans="8:23" ht="12" customHeight="1">
      <c r="H34" s="131"/>
      <c r="I34" s="132"/>
      <c r="J34" s="133"/>
      <c r="K34" s="133"/>
      <c r="L34" s="133"/>
      <c r="M34" s="133"/>
      <c r="N34" s="133"/>
      <c r="O34" s="133"/>
      <c r="P34" s="133"/>
      <c r="Q34" s="133"/>
      <c r="R34" s="133"/>
      <c r="S34" s="133"/>
      <c r="T34" s="133"/>
      <c r="U34" s="133"/>
      <c r="V34" s="133"/>
      <c r="W34" s="133"/>
    </row>
    <row r="35" spans="8:23" ht="12" customHeight="1">
      <c r="H35" s="131"/>
      <c r="I35" s="132"/>
      <c r="J35" s="133"/>
      <c r="K35" s="133"/>
      <c r="L35" s="133"/>
      <c r="M35" s="133"/>
      <c r="N35" s="133"/>
      <c r="O35" s="133"/>
      <c r="P35" s="133"/>
      <c r="Q35" s="133"/>
      <c r="R35" s="133"/>
      <c r="S35" s="133"/>
      <c r="T35" s="133"/>
      <c r="U35" s="133"/>
      <c r="V35" s="133"/>
      <c r="W35" s="133"/>
    </row>
    <row r="36" spans="8:23" ht="12" customHeight="1">
      <c r="H36" s="131"/>
      <c r="I36" s="132"/>
      <c r="J36" s="133"/>
      <c r="K36" s="133"/>
      <c r="L36" s="133"/>
      <c r="M36" s="133"/>
      <c r="N36" s="133"/>
      <c r="O36" s="133"/>
      <c r="P36" s="133"/>
      <c r="Q36" s="133"/>
      <c r="R36" s="133"/>
      <c r="S36" s="133"/>
      <c r="T36" s="133"/>
      <c r="U36" s="133"/>
      <c r="V36" s="133"/>
      <c r="W36" s="133"/>
    </row>
    <row r="37" spans="8:23" ht="12" customHeight="1">
      <c r="H37" s="131"/>
      <c r="I37" s="132"/>
      <c r="J37" s="133"/>
      <c r="K37" s="133"/>
      <c r="L37" s="133"/>
      <c r="M37" s="133"/>
      <c r="N37" s="133"/>
      <c r="O37" s="133"/>
      <c r="P37" s="133"/>
      <c r="Q37" s="133"/>
      <c r="R37" s="133"/>
      <c r="S37" s="133"/>
      <c r="T37" s="133"/>
      <c r="U37" s="133"/>
      <c r="V37" s="133"/>
      <c r="W37" s="133"/>
    </row>
    <row r="38" spans="8:23" ht="12" customHeight="1">
      <c r="H38" s="131"/>
      <c r="I38" s="132"/>
      <c r="J38" s="133"/>
      <c r="K38" s="133"/>
      <c r="L38" s="133"/>
      <c r="M38" s="133"/>
      <c r="N38" s="133"/>
      <c r="O38" s="133"/>
      <c r="P38" s="133"/>
      <c r="Q38" s="133"/>
      <c r="R38" s="133"/>
      <c r="S38" s="133"/>
      <c r="T38" s="133"/>
      <c r="U38" s="133"/>
      <c r="V38" s="133"/>
      <c r="W38" s="133"/>
    </row>
    <row r="39" spans="8:23" ht="12" customHeight="1">
      <c r="H39" s="131"/>
      <c r="I39" s="132"/>
      <c r="J39" s="133"/>
      <c r="K39" s="133"/>
      <c r="L39" s="133"/>
      <c r="M39" s="133"/>
      <c r="N39" s="133"/>
      <c r="O39" s="133"/>
      <c r="P39" s="133"/>
      <c r="Q39" s="133"/>
      <c r="R39" s="133"/>
      <c r="S39" s="133"/>
      <c r="T39" s="133"/>
      <c r="U39" s="133"/>
      <c r="V39" s="133"/>
      <c r="W39" s="133"/>
    </row>
    <row r="40" spans="8:23" ht="12" customHeight="1">
      <c r="H40" s="131"/>
      <c r="I40" s="132"/>
      <c r="J40" s="133"/>
      <c r="K40" s="133"/>
      <c r="L40" s="133"/>
      <c r="M40" s="133"/>
      <c r="N40" s="133"/>
      <c r="O40" s="133"/>
      <c r="P40" s="133"/>
      <c r="Q40" s="133"/>
      <c r="R40" s="133"/>
      <c r="S40" s="133"/>
      <c r="T40" s="133"/>
      <c r="U40" s="133"/>
      <c r="V40" s="133"/>
      <c r="W40" s="133"/>
    </row>
    <row r="41" spans="8:23" ht="12" customHeight="1">
      <c r="H41" s="131"/>
      <c r="I41" s="132"/>
      <c r="J41" s="133"/>
      <c r="K41" s="133"/>
      <c r="L41" s="133"/>
      <c r="M41" s="133"/>
      <c r="N41" s="133"/>
      <c r="O41" s="133"/>
      <c r="P41" s="133"/>
      <c r="Q41" s="133"/>
      <c r="R41" s="133"/>
      <c r="S41" s="133"/>
      <c r="T41" s="133"/>
      <c r="U41" s="133"/>
      <c r="V41" s="133"/>
      <c r="W41" s="133"/>
    </row>
  </sheetData>
  <mergeCells count="7">
    <mergeCell ref="H8:I11"/>
    <mergeCell ref="V8:V9"/>
    <mergeCell ref="H12:I15"/>
    <mergeCell ref="L13:L14"/>
    <mergeCell ref="M13:M14"/>
    <mergeCell ref="O13:O14"/>
    <mergeCell ref="V13:V14"/>
  </mergeCells>
  <phoneticPr fontId="4"/>
  <pageMargins left="0.19685039370078741" right="0" top="0.98425196850393704" bottom="0" header="0.51181102362204722" footer="0.51181102362204722"/>
  <pageSetup paperSize="9" scale="75" pageOrder="overThenDown"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C143"/>
  <sheetViews>
    <sheetView topLeftCell="A13" workbookViewId="0">
      <pane xSplit="5" ySplit="3" topLeftCell="F19" activePane="bottomRight" state="frozen"/>
      <selection activeCell="A13" sqref="A13"/>
      <selection pane="topRight" activeCell="F13" sqref="F13"/>
      <selection pane="bottomLeft" activeCell="A16" sqref="A16"/>
      <selection pane="bottomRight" activeCell="A13" sqref="A13"/>
    </sheetView>
  </sheetViews>
  <sheetFormatPr defaultRowHeight="18.75"/>
  <sheetData>
    <row r="1" spans="1:133">
      <c r="A1">
        <v>1</v>
      </c>
      <c r="B1" t="s">
        <v>11</v>
      </c>
    </row>
    <row r="2" spans="1:133">
      <c r="A2">
        <v>2</v>
      </c>
      <c r="F2" t="s">
        <v>12</v>
      </c>
    </row>
    <row r="3" spans="1:133">
      <c r="A3">
        <v>3</v>
      </c>
      <c r="F3" t="s">
        <v>13</v>
      </c>
    </row>
    <row r="4" spans="1:133">
      <c r="A4">
        <v>4</v>
      </c>
    </row>
    <row r="5" spans="1:133">
      <c r="A5">
        <v>5</v>
      </c>
      <c r="F5" t="s">
        <v>14</v>
      </c>
      <c r="G5" t="s">
        <v>15</v>
      </c>
    </row>
    <row r="6" spans="1:133">
      <c r="A6">
        <v>6</v>
      </c>
      <c r="G6" t="s">
        <v>16</v>
      </c>
    </row>
    <row r="7" spans="1:133">
      <c r="A7">
        <v>7</v>
      </c>
      <c r="F7" t="s">
        <v>17</v>
      </c>
      <c r="G7" t="s">
        <v>17</v>
      </c>
      <c r="H7" t="s">
        <v>17</v>
      </c>
      <c r="I7" t="s">
        <v>17</v>
      </c>
      <c r="J7" t="s">
        <v>17</v>
      </c>
      <c r="K7" t="s">
        <v>17</v>
      </c>
      <c r="L7" t="s">
        <v>17</v>
      </c>
      <c r="M7" t="s">
        <v>17</v>
      </c>
      <c r="N7" t="s">
        <v>17</v>
      </c>
      <c r="O7" t="s">
        <v>17</v>
      </c>
      <c r="P7" t="s">
        <v>17</v>
      </c>
      <c r="Q7" t="s">
        <v>17</v>
      </c>
      <c r="R7" t="s">
        <v>17</v>
      </c>
      <c r="S7" t="s">
        <v>17</v>
      </c>
      <c r="T7" t="s">
        <v>17</v>
      </c>
      <c r="U7" t="s">
        <v>17</v>
      </c>
      <c r="V7" t="s">
        <v>18</v>
      </c>
      <c r="W7" t="s">
        <v>18</v>
      </c>
      <c r="X7" t="s">
        <v>18</v>
      </c>
      <c r="Y7" t="s">
        <v>18</v>
      </c>
      <c r="Z7" t="s">
        <v>18</v>
      </c>
      <c r="AA7" t="s">
        <v>18</v>
      </c>
      <c r="AB7" t="s">
        <v>18</v>
      </c>
      <c r="AC7" t="s">
        <v>18</v>
      </c>
      <c r="AD7" t="s">
        <v>18</v>
      </c>
      <c r="AE7" t="s">
        <v>18</v>
      </c>
      <c r="AF7" t="s">
        <v>18</v>
      </c>
      <c r="AG7" t="s">
        <v>18</v>
      </c>
      <c r="AH7" t="s">
        <v>18</v>
      </c>
      <c r="AI7" t="s">
        <v>18</v>
      </c>
      <c r="AJ7" t="s">
        <v>18</v>
      </c>
      <c r="AK7" t="s">
        <v>18</v>
      </c>
      <c r="AL7" t="s">
        <v>19</v>
      </c>
      <c r="AM7" t="s">
        <v>19</v>
      </c>
      <c r="AN7" t="s">
        <v>19</v>
      </c>
      <c r="AO7" t="s">
        <v>19</v>
      </c>
      <c r="AP7" t="s">
        <v>19</v>
      </c>
      <c r="AQ7" t="s">
        <v>19</v>
      </c>
      <c r="AR7" t="s">
        <v>19</v>
      </c>
      <c r="AS7" t="s">
        <v>19</v>
      </c>
      <c r="AT7" t="s">
        <v>19</v>
      </c>
      <c r="AU7" t="s">
        <v>19</v>
      </c>
      <c r="AV7" t="s">
        <v>19</v>
      </c>
      <c r="AW7" t="s">
        <v>19</v>
      </c>
      <c r="AX7" t="s">
        <v>19</v>
      </c>
      <c r="AY7" t="s">
        <v>19</v>
      </c>
      <c r="AZ7" t="s">
        <v>19</v>
      </c>
      <c r="BA7" t="s">
        <v>19</v>
      </c>
      <c r="BB7" t="s">
        <v>20</v>
      </c>
      <c r="BC7" t="s">
        <v>20</v>
      </c>
      <c r="BD7" t="s">
        <v>20</v>
      </c>
      <c r="BE7" t="s">
        <v>20</v>
      </c>
      <c r="BF7" t="s">
        <v>20</v>
      </c>
      <c r="BG7" t="s">
        <v>20</v>
      </c>
      <c r="BH7" t="s">
        <v>20</v>
      </c>
      <c r="BI7" t="s">
        <v>20</v>
      </c>
      <c r="BJ7" t="s">
        <v>20</v>
      </c>
      <c r="BK7" t="s">
        <v>20</v>
      </c>
      <c r="BL7" t="s">
        <v>20</v>
      </c>
      <c r="BM7" t="s">
        <v>20</v>
      </c>
      <c r="BN7" t="s">
        <v>20</v>
      </c>
      <c r="BO7" t="s">
        <v>20</v>
      </c>
      <c r="BP7" t="s">
        <v>20</v>
      </c>
      <c r="BQ7" t="s">
        <v>20</v>
      </c>
      <c r="BR7" t="s">
        <v>21</v>
      </c>
      <c r="BS7" t="s">
        <v>21</v>
      </c>
      <c r="BT7" t="s">
        <v>21</v>
      </c>
      <c r="BU7" t="s">
        <v>21</v>
      </c>
      <c r="BV7" t="s">
        <v>21</v>
      </c>
      <c r="BW7" t="s">
        <v>21</v>
      </c>
      <c r="BX7" t="s">
        <v>21</v>
      </c>
      <c r="BY7" t="s">
        <v>21</v>
      </c>
      <c r="BZ7" t="s">
        <v>21</v>
      </c>
      <c r="CA7" t="s">
        <v>21</v>
      </c>
      <c r="CB7" t="s">
        <v>21</v>
      </c>
      <c r="CC7" t="s">
        <v>21</v>
      </c>
      <c r="CD7" t="s">
        <v>21</v>
      </c>
      <c r="CE7" t="s">
        <v>21</v>
      </c>
      <c r="CF7" t="s">
        <v>21</v>
      </c>
      <c r="CG7" t="s">
        <v>21</v>
      </c>
      <c r="CH7" t="s">
        <v>22</v>
      </c>
      <c r="CI7" t="s">
        <v>22</v>
      </c>
      <c r="CJ7" t="s">
        <v>22</v>
      </c>
      <c r="CK7" t="s">
        <v>22</v>
      </c>
      <c r="CL7" t="s">
        <v>22</v>
      </c>
      <c r="CM7" t="s">
        <v>22</v>
      </c>
      <c r="CN7" t="s">
        <v>22</v>
      </c>
      <c r="CO7" t="s">
        <v>22</v>
      </c>
      <c r="CP7" t="s">
        <v>22</v>
      </c>
      <c r="CQ7" t="s">
        <v>22</v>
      </c>
      <c r="CR7" t="s">
        <v>22</v>
      </c>
      <c r="CS7" t="s">
        <v>22</v>
      </c>
      <c r="CT7" t="s">
        <v>22</v>
      </c>
      <c r="CU7" t="s">
        <v>22</v>
      </c>
      <c r="CV7" t="s">
        <v>22</v>
      </c>
      <c r="CW7" t="s">
        <v>22</v>
      </c>
      <c r="CX7" t="s">
        <v>23</v>
      </c>
      <c r="CY7" t="s">
        <v>23</v>
      </c>
      <c r="CZ7" t="s">
        <v>23</v>
      </c>
      <c r="DA7" t="s">
        <v>23</v>
      </c>
      <c r="DB7" t="s">
        <v>23</v>
      </c>
      <c r="DC7" t="s">
        <v>23</v>
      </c>
      <c r="DD7" t="s">
        <v>23</v>
      </c>
      <c r="DE7" t="s">
        <v>23</v>
      </c>
      <c r="DF7" t="s">
        <v>23</v>
      </c>
      <c r="DG7" t="s">
        <v>23</v>
      </c>
      <c r="DH7" t="s">
        <v>23</v>
      </c>
      <c r="DI7" t="s">
        <v>23</v>
      </c>
      <c r="DJ7" t="s">
        <v>23</v>
      </c>
      <c r="DK7" t="s">
        <v>23</v>
      </c>
      <c r="DL7" t="s">
        <v>23</v>
      </c>
      <c r="DM7" t="s">
        <v>23</v>
      </c>
      <c r="DN7" t="s">
        <v>24</v>
      </c>
      <c r="DO7" t="s">
        <v>24</v>
      </c>
      <c r="DP7" t="s">
        <v>24</v>
      </c>
      <c r="DQ7" t="s">
        <v>24</v>
      </c>
      <c r="DR7" t="s">
        <v>24</v>
      </c>
      <c r="DS7" t="s">
        <v>24</v>
      </c>
      <c r="DT7" t="s">
        <v>24</v>
      </c>
      <c r="DU7" t="s">
        <v>24</v>
      </c>
      <c r="DV7" t="s">
        <v>24</v>
      </c>
      <c r="DW7" t="s">
        <v>24</v>
      </c>
      <c r="DX7" t="s">
        <v>24</v>
      </c>
      <c r="DY7" t="s">
        <v>24</v>
      </c>
      <c r="DZ7" t="s">
        <v>24</v>
      </c>
      <c r="EA7" t="s">
        <v>24</v>
      </c>
      <c r="EB7" t="s">
        <v>24</v>
      </c>
      <c r="EC7" t="s">
        <v>24</v>
      </c>
    </row>
    <row r="8" spans="1:133">
      <c r="A8">
        <v>8</v>
      </c>
      <c r="F8">
        <v>0</v>
      </c>
      <c r="G8">
        <v>0</v>
      </c>
      <c r="H8">
        <v>0</v>
      </c>
      <c r="I8">
        <v>0</v>
      </c>
      <c r="J8">
        <v>0</v>
      </c>
      <c r="K8">
        <v>0</v>
      </c>
      <c r="L8">
        <v>0</v>
      </c>
      <c r="M8">
        <v>0</v>
      </c>
      <c r="N8">
        <v>0</v>
      </c>
      <c r="O8">
        <v>0</v>
      </c>
      <c r="P8">
        <v>0</v>
      </c>
      <c r="Q8">
        <v>0</v>
      </c>
      <c r="R8">
        <v>0</v>
      </c>
      <c r="S8">
        <v>0</v>
      </c>
      <c r="T8">
        <v>0</v>
      </c>
      <c r="U8">
        <v>0</v>
      </c>
      <c r="V8">
        <v>1</v>
      </c>
      <c r="W8">
        <v>1</v>
      </c>
      <c r="X8">
        <v>1</v>
      </c>
      <c r="Y8">
        <v>1</v>
      </c>
      <c r="Z8">
        <v>1</v>
      </c>
      <c r="AA8">
        <v>1</v>
      </c>
      <c r="AB8">
        <v>1</v>
      </c>
      <c r="AC8">
        <v>1</v>
      </c>
      <c r="AD8">
        <v>1</v>
      </c>
      <c r="AE8">
        <v>1</v>
      </c>
      <c r="AF8">
        <v>1</v>
      </c>
      <c r="AG8">
        <v>1</v>
      </c>
      <c r="AH8">
        <v>1</v>
      </c>
      <c r="AI8">
        <v>1</v>
      </c>
      <c r="AJ8">
        <v>1</v>
      </c>
      <c r="AK8">
        <v>1</v>
      </c>
      <c r="AL8">
        <v>2</v>
      </c>
      <c r="AM8">
        <v>2</v>
      </c>
      <c r="AN8">
        <v>2</v>
      </c>
      <c r="AO8">
        <v>2</v>
      </c>
      <c r="AP8">
        <v>2</v>
      </c>
      <c r="AQ8">
        <v>2</v>
      </c>
      <c r="AR8">
        <v>2</v>
      </c>
      <c r="AS8">
        <v>2</v>
      </c>
      <c r="AT8">
        <v>2</v>
      </c>
      <c r="AU8">
        <v>2</v>
      </c>
      <c r="AV8">
        <v>2</v>
      </c>
      <c r="AW8">
        <v>2</v>
      </c>
      <c r="AX8">
        <v>2</v>
      </c>
      <c r="AY8">
        <v>2</v>
      </c>
      <c r="AZ8">
        <v>2</v>
      </c>
      <c r="BA8">
        <v>2</v>
      </c>
      <c r="BB8">
        <v>3</v>
      </c>
      <c r="BC8">
        <v>3</v>
      </c>
      <c r="BD8">
        <v>3</v>
      </c>
      <c r="BE8">
        <v>3</v>
      </c>
      <c r="BF8">
        <v>3</v>
      </c>
      <c r="BG8">
        <v>3</v>
      </c>
      <c r="BH8">
        <v>3</v>
      </c>
      <c r="BI8">
        <v>3</v>
      </c>
      <c r="BJ8">
        <v>3</v>
      </c>
      <c r="BK8">
        <v>3</v>
      </c>
      <c r="BL8">
        <v>3</v>
      </c>
      <c r="BM8">
        <v>3</v>
      </c>
      <c r="BN8">
        <v>3</v>
      </c>
      <c r="BO8">
        <v>3</v>
      </c>
      <c r="BP8">
        <v>3</v>
      </c>
      <c r="BQ8">
        <v>3</v>
      </c>
      <c r="BR8">
        <v>3</v>
      </c>
      <c r="BS8">
        <v>3</v>
      </c>
      <c r="BT8">
        <v>3</v>
      </c>
      <c r="BU8">
        <v>3</v>
      </c>
      <c r="BV8">
        <v>3</v>
      </c>
      <c r="BW8">
        <v>3</v>
      </c>
      <c r="BX8">
        <v>3</v>
      </c>
      <c r="BY8">
        <v>3</v>
      </c>
      <c r="BZ8">
        <v>3</v>
      </c>
      <c r="CA8">
        <v>3</v>
      </c>
      <c r="CB8">
        <v>3</v>
      </c>
      <c r="CC8">
        <v>3</v>
      </c>
      <c r="CD8">
        <v>3</v>
      </c>
      <c r="CE8">
        <v>3</v>
      </c>
      <c r="CF8">
        <v>3</v>
      </c>
      <c r="CG8">
        <v>3</v>
      </c>
      <c r="CH8">
        <v>3</v>
      </c>
      <c r="CI8">
        <v>3</v>
      </c>
      <c r="CJ8">
        <v>3</v>
      </c>
      <c r="CK8">
        <v>3</v>
      </c>
      <c r="CL8">
        <v>3</v>
      </c>
      <c r="CM8">
        <v>3</v>
      </c>
      <c r="CN8">
        <v>3</v>
      </c>
      <c r="CO8">
        <v>3</v>
      </c>
      <c r="CP8">
        <v>3</v>
      </c>
      <c r="CQ8">
        <v>3</v>
      </c>
      <c r="CR8">
        <v>3</v>
      </c>
      <c r="CS8">
        <v>3</v>
      </c>
      <c r="CT8">
        <v>3</v>
      </c>
      <c r="CU8">
        <v>3</v>
      </c>
      <c r="CV8">
        <v>3</v>
      </c>
      <c r="CW8">
        <v>3</v>
      </c>
      <c r="CX8">
        <v>3</v>
      </c>
      <c r="CY8">
        <v>3</v>
      </c>
      <c r="CZ8">
        <v>3</v>
      </c>
      <c r="DA8">
        <v>3</v>
      </c>
      <c r="DB8">
        <v>3</v>
      </c>
      <c r="DC8">
        <v>3</v>
      </c>
      <c r="DD8">
        <v>3</v>
      </c>
      <c r="DE8">
        <v>3</v>
      </c>
      <c r="DF8">
        <v>3</v>
      </c>
      <c r="DG8">
        <v>3</v>
      </c>
      <c r="DH8">
        <v>3</v>
      </c>
      <c r="DI8">
        <v>3</v>
      </c>
      <c r="DJ8">
        <v>3</v>
      </c>
      <c r="DK8">
        <v>3</v>
      </c>
      <c r="DL8">
        <v>3</v>
      </c>
      <c r="DM8">
        <v>3</v>
      </c>
      <c r="DN8">
        <v>2</v>
      </c>
      <c r="DO8">
        <v>2</v>
      </c>
      <c r="DP8">
        <v>2</v>
      </c>
      <c r="DQ8">
        <v>2</v>
      </c>
      <c r="DR8">
        <v>2</v>
      </c>
      <c r="DS8">
        <v>2</v>
      </c>
      <c r="DT8">
        <v>2</v>
      </c>
      <c r="DU8">
        <v>2</v>
      </c>
      <c r="DV8">
        <v>2</v>
      </c>
      <c r="DW8">
        <v>2</v>
      </c>
      <c r="DX8">
        <v>2</v>
      </c>
      <c r="DY8">
        <v>2</v>
      </c>
      <c r="DZ8">
        <v>2</v>
      </c>
      <c r="EA8">
        <v>2</v>
      </c>
      <c r="EB8">
        <v>2</v>
      </c>
      <c r="EC8">
        <v>2</v>
      </c>
    </row>
    <row r="9" spans="1:133">
      <c r="A9">
        <v>9</v>
      </c>
      <c r="F9" t="s">
        <v>25</v>
      </c>
      <c r="G9" t="s">
        <v>25</v>
      </c>
      <c r="H9" t="s">
        <v>25</v>
      </c>
      <c r="I9" t="s">
        <v>25</v>
      </c>
      <c r="J9" t="s">
        <v>25</v>
      </c>
      <c r="K9" t="s">
        <v>25</v>
      </c>
      <c r="L9" t="s">
        <v>25</v>
      </c>
      <c r="M9" t="s">
        <v>25</v>
      </c>
      <c r="N9" t="s">
        <v>26</v>
      </c>
      <c r="O9" t="s">
        <v>26</v>
      </c>
      <c r="P9" t="s">
        <v>26</v>
      </c>
      <c r="Q9" t="s">
        <v>26</v>
      </c>
      <c r="R9" t="s">
        <v>26</v>
      </c>
      <c r="S9" t="s">
        <v>26</v>
      </c>
      <c r="T9" t="s">
        <v>26</v>
      </c>
      <c r="U9" t="s">
        <v>26</v>
      </c>
      <c r="V9" t="s">
        <v>25</v>
      </c>
      <c r="W9" t="s">
        <v>25</v>
      </c>
      <c r="X9" t="s">
        <v>25</v>
      </c>
      <c r="Y9" t="s">
        <v>25</v>
      </c>
      <c r="Z9" t="s">
        <v>25</v>
      </c>
      <c r="AA9" t="s">
        <v>25</v>
      </c>
      <c r="AB9" t="s">
        <v>25</v>
      </c>
      <c r="AC9" t="s">
        <v>25</v>
      </c>
      <c r="AD9" t="s">
        <v>26</v>
      </c>
      <c r="AE9" t="s">
        <v>26</v>
      </c>
      <c r="AF9" t="s">
        <v>26</v>
      </c>
      <c r="AG9" t="s">
        <v>26</v>
      </c>
      <c r="AH9" t="s">
        <v>26</v>
      </c>
      <c r="AI9" t="s">
        <v>26</v>
      </c>
      <c r="AJ9" t="s">
        <v>26</v>
      </c>
      <c r="AK9" t="s">
        <v>26</v>
      </c>
      <c r="AL9" t="s">
        <v>25</v>
      </c>
      <c r="AM9" t="s">
        <v>25</v>
      </c>
      <c r="AN9" t="s">
        <v>25</v>
      </c>
      <c r="AO9" t="s">
        <v>25</v>
      </c>
      <c r="AP9" t="s">
        <v>25</v>
      </c>
      <c r="AQ9" t="s">
        <v>25</v>
      </c>
      <c r="AR9" t="s">
        <v>25</v>
      </c>
      <c r="AS9" t="s">
        <v>25</v>
      </c>
      <c r="AT9" t="s">
        <v>26</v>
      </c>
      <c r="AU9" t="s">
        <v>26</v>
      </c>
      <c r="AV9" t="s">
        <v>26</v>
      </c>
      <c r="AW9" t="s">
        <v>26</v>
      </c>
      <c r="AX9" t="s">
        <v>26</v>
      </c>
      <c r="AY9" t="s">
        <v>26</v>
      </c>
      <c r="AZ9" t="s">
        <v>26</v>
      </c>
      <c r="BA9" t="s">
        <v>26</v>
      </c>
      <c r="BB9" t="s">
        <v>25</v>
      </c>
      <c r="BC9" t="s">
        <v>25</v>
      </c>
      <c r="BD9" t="s">
        <v>25</v>
      </c>
      <c r="BE9" t="s">
        <v>25</v>
      </c>
      <c r="BF9" t="s">
        <v>25</v>
      </c>
      <c r="BG9" t="s">
        <v>25</v>
      </c>
      <c r="BH9" t="s">
        <v>25</v>
      </c>
      <c r="BI9" t="s">
        <v>25</v>
      </c>
      <c r="BJ9" t="s">
        <v>26</v>
      </c>
      <c r="BK9" t="s">
        <v>26</v>
      </c>
      <c r="BL9" t="s">
        <v>26</v>
      </c>
      <c r="BM9" t="s">
        <v>26</v>
      </c>
      <c r="BN9" t="s">
        <v>26</v>
      </c>
      <c r="BO9" t="s">
        <v>26</v>
      </c>
      <c r="BP9" t="s">
        <v>26</v>
      </c>
      <c r="BQ9" t="s">
        <v>26</v>
      </c>
      <c r="BR9" t="s">
        <v>25</v>
      </c>
      <c r="BS9" t="s">
        <v>25</v>
      </c>
      <c r="BT9" t="s">
        <v>25</v>
      </c>
      <c r="BU9" t="s">
        <v>25</v>
      </c>
      <c r="BV9" t="s">
        <v>25</v>
      </c>
      <c r="BW9" t="s">
        <v>25</v>
      </c>
      <c r="BX9" t="s">
        <v>25</v>
      </c>
      <c r="BY9" t="s">
        <v>25</v>
      </c>
      <c r="BZ9" t="s">
        <v>26</v>
      </c>
      <c r="CA9" t="s">
        <v>26</v>
      </c>
      <c r="CB9" t="s">
        <v>26</v>
      </c>
      <c r="CC9" t="s">
        <v>26</v>
      </c>
      <c r="CD9" t="s">
        <v>26</v>
      </c>
      <c r="CE9" t="s">
        <v>26</v>
      </c>
      <c r="CF9" t="s">
        <v>26</v>
      </c>
      <c r="CG9" t="s">
        <v>26</v>
      </c>
      <c r="CH9" t="s">
        <v>25</v>
      </c>
      <c r="CI9" t="s">
        <v>25</v>
      </c>
      <c r="CJ9" t="s">
        <v>25</v>
      </c>
      <c r="CK9" t="s">
        <v>25</v>
      </c>
      <c r="CL9" t="s">
        <v>25</v>
      </c>
      <c r="CM9" t="s">
        <v>25</v>
      </c>
      <c r="CN9" t="s">
        <v>25</v>
      </c>
      <c r="CO9" t="s">
        <v>25</v>
      </c>
      <c r="CP9" t="s">
        <v>26</v>
      </c>
      <c r="CQ9" t="s">
        <v>26</v>
      </c>
      <c r="CR9" t="s">
        <v>26</v>
      </c>
      <c r="CS9" t="s">
        <v>26</v>
      </c>
      <c r="CT9" t="s">
        <v>26</v>
      </c>
      <c r="CU9" t="s">
        <v>26</v>
      </c>
      <c r="CV9" t="s">
        <v>26</v>
      </c>
      <c r="CW9" t="s">
        <v>26</v>
      </c>
      <c r="CX9" t="s">
        <v>25</v>
      </c>
      <c r="CY9" t="s">
        <v>25</v>
      </c>
      <c r="CZ9" t="s">
        <v>25</v>
      </c>
      <c r="DA9" t="s">
        <v>25</v>
      </c>
      <c r="DB9" t="s">
        <v>25</v>
      </c>
      <c r="DC9" t="s">
        <v>25</v>
      </c>
      <c r="DD9" t="s">
        <v>25</v>
      </c>
      <c r="DE9" t="s">
        <v>25</v>
      </c>
      <c r="DF9" t="s">
        <v>26</v>
      </c>
      <c r="DG9" t="s">
        <v>26</v>
      </c>
      <c r="DH9" t="s">
        <v>26</v>
      </c>
      <c r="DI9" t="s">
        <v>26</v>
      </c>
      <c r="DJ9" t="s">
        <v>26</v>
      </c>
      <c r="DK9" t="s">
        <v>26</v>
      </c>
      <c r="DL9" t="s">
        <v>26</v>
      </c>
      <c r="DM9" t="s">
        <v>26</v>
      </c>
      <c r="DN9" t="s">
        <v>25</v>
      </c>
      <c r="DO9" t="s">
        <v>25</v>
      </c>
      <c r="DP9" t="s">
        <v>25</v>
      </c>
      <c r="DQ9" t="s">
        <v>25</v>
      </c>
      <c r="DR9" t="s">
        <v>25</v>
      </c>
      <c r="DS9" t="s">
        <v>25</v>
      </c>
      <c r="DT9" t="s">
        <v>25</v>
      </c>
      <c r="DU9" t="s">
        <v>25</v>
      </c>
      <c r="DV9" t="s">
        <v>26</v>
      </c>
      <c r="DW9" t="s">
        <v>26</v>
      </c>
      <c r="DX9" t="s">
        <v>26</v>
      </c>
      <c r="DY9" t="s">
        <v>26</v>
      </c>
      <c r="DZ9" t="s">
        <v>26</v>
      </c>
      <c r="EA9" t="s">
        <v>26</v>
      </c>
      <c r="EB9" t="s">
        <v>26</v>
      </c>
      <c r="EC9" t="s">
        <v>26</v>
      </c>
    </row>
    <row r="10" spans="1:133">
      <c r="A10">
        <v>10</v>
      </c>
      <c r="F10">
        <v>0</v>
      </c>
      <c r="G10">
        <v>0</v>
      </c>
      <c r="H10">
        <v>0</v>
      </c>
      <c r="I10">
        <v>0</v>
      </c>
      <c r="J10">
        <v>0</v>
      </c>
      <c r="K10">
        <v>0</v>
      </c>
      <c r="L10">
        <v>0</v>
      </c>
      <c r="M10">
        <v>0</v>
      </c>
      <c r="N10">
        <v>1</v>
      </c>
      <c r="O10">
        <v>1</v>
      </c>
      <c r="P10">
        <v>1</v>
      </c>
      <c r="Q10">
        <v>1</v>
      </c>
      <c r="R10">
        <v>1</v>
      </c>
      <c r="S10">
        <v>1</v>
      </c>
      <c r="T10">
        <v>1</v>
      </c>
      <c r="U10">
        <v>1</v>
      </c>
      <c r="V10">
        <v>0</v>
      </c>
      <c r="W10">
        <v>0</v>
      </c>
      <c r="X10">
        <v>0</v>
      </c>
      <c r="Y10">
        <v>0</v>
      </c>
      <c r="Z10">
        <v>0</v>
      </c>
      <c r="AA10">
        <v>0</v>
      </c>
      <c r="AB10">
        <v>0</v>
      </c>
      <c r="AC10">
        <v>0</v>
      </c>
      <c r="AD10">
        <v>1</v>
      </c>
      <c r="AE10">
        <v>1</v>
      </c>
      <c r="AF10">
        <v>1</v>
      </c>
      <c r="AG10">
        <v>1</v>
      </c>
      <c r="AH10">
        <v>1</v>
      </c>
      <c r="AI10">
        <v>1</v>
      </c>
      <c r="AJ10">
        <v>1</v>
      </c>
      <c r="AK10">
        <v>1</v>
      </c>
      <c r="AL10">
        <v>0</v>
      </c>
      <c r="AM10">
        <v>0</v>
      </c>
      <c r="AN10">
        <v>0</v>
      </c>
      <c r="AO10">
        <v>0</v>
      </c>
      <c r="AP10">
        <v>0</v>
      </c>
      <c r="AQ10">
        <v>0</v>
      </c>
      <c r="AR10">
        <v>0</v>
      </c>
      <c r="AS10">
        <v>0</v>
      </c>
      <c r="AT10">
        <v>1</v>
      </c>
      <c r="AU10">
        <v>1</v>
      </c>
      <c r="AV10">
        <v>1</v>
      </c>
      <c r="AW10">
        <v>1</v>
      </c>
      <c r="AX10">
        <v>1</v>
      </c>
      <c r="AY10">
        <v>1</v>
      </c>
      <c r="AZ10">
        <v>1</v>
      </c>
      <c r="BA10">
        <v>1</v>
      </c>
      <c r="BB10">
        <v>0</v>
      </c>
      <c r="BC10">
        <v>0</v>
      </c>
      <c r="BD10">
        <v>0</v>
      </c>
      <c r="BE10">
        <v>0</v>
      </c>
      <c r="BF10">
        <v>0</v>
      </c>
      <c r="BG10">
        <v>0</v>
      </c>
      <c r="BH10">
        <v>0</v>
      </c>
      <c r="BI10">
        <v>0</v>
      </c>
      <c r="BJ10">
        <v>1</v>
      </c>
      <c r="BK10">
        <v>1</v>
      </c>
      <c r="BL10">
        <v>1</v>
      </c>
      <c r="BM10">
        <v>1</v>
      </c>
      <c r="BN10">
        <v>1</v>
      </c>
      <c r="BO10">
        <v>1</v>
      </c>
      <c r="BP10">
        <v>1</v>
      </c>
      <c r="BQ10">
        <v>1</v>
      </c>
      <c r="BR10">
        <v>0</v>
      </c>
      <c r="BS10">
        <v>0</v>
      </c>
      <c r="BT10">
        <v>0</v>
      </c>
      <c r="BU10">
        <v>0</v>
      </c>
      <c r="BV10">
        <v>0</v>
      </c>
      <c r="BW10">
        <v>0</v>
      </c>
      <c r="BX10">
        <v>0</v>
      </c>
      <c r="BY10">
        <v>0</v>
      </c>
      <c r="BZ10">
        <v>1</v>
      </c>
      <c r="CA10">
        <v>1</v>
      </c>
      <c r="CB10">
        <v>1</v>
      </c>
      <c r="CC10">
        <v>1</v>
      </c>
      <c r="CD10">
        <v>1</v>
      </c>
      <c r="CE10">
        <v>1</v>
      </c>
      <c r="CF10">
        <v>1</v>
      </c>
      <c r="CG10">
        <v>1</v>
      </c>
      <c r="CH10">
        <v>0</v>
      </c>
      <c r="CI10">
        <v>0</v>
      </c>
      <c r="CJ10">
        <v>0</v>
      </c>
      <c r="CK10">
        <v>0</v>
      </c>
      <c r="CL10">
        <v>0</v>
      </c>
      <c r="CM10">
        <v>0</v>
      </c>
      <c r="CN10">
        <v>0</v>
      </c>
      <c r="CO10">
        <v>0</v>
      </c>
      <c r="CP10">
        <v>1</v>
      </c>
      <c r="CQ10">
        <v>1</v>
      </c>
      <c r="CR10">
        <v>1</v>
      </c>
      <c r="CS10">
        <v>1</v>
      </c>
      <c r="CT10">
        <v>1</v>
      </c>
      <c r="CU10">
        <v>1</v>
      </c>
      <c r="CV10">
        <v>1</v>
      </c>
      <c r="CW10">
        <v>1</v>
      </c>
      <c r="CX10">
        <v>0</v>
      </c>
      <c r="CY10">
        <v>0</v>
      </c>
      <c r="CZ10">
        <v>0</v>
      </c>
      <c r="DA10">
        <v>0</v>
      </c>
      <c r="DB10">
        <v>0</v>
      </c>
      <c r="DC10">
        <v>0</v>
      </c>
      <c r="DD10">
        <v>0</v>
      </c>
      <c r="DE10">
        <v>0</v>
      </c>
      <c r="DF10">
        <v>1</v>
      </c>
      <c r="DG10">
        <v>1</v>
      </c>
      <c r="DH10">
        <v>1</v>
      </c>
      <c r="DI10">
        <v>1</v>
      </c>
      <c r="DJ10">
        <v>1</v>
      </c>
      <c r="DK10">
        <v>1</v>
      </c>
      <c r="DL10">
        <v>1</v>
      </c>
      <c r="DM10">
        <v>1</v>
      </c>
      <c r="DN10">
        <v>0</v>
      </c>
      <c r="DO10">
        <v>0</v>
      </c>
      <c r="DP10">
        <v>0</v>
      </c>
      <c r="DQ10">
        <v>0</v>
      </c>
      <c r="DR10">
        <v>0</v>
      </c>
      <c r="DS10">
        <v>0</v>
      </c>
      <c r="DT10">
        <v>0</v>
      </c>
      <c r="DU10">
        <v>0</v>
      </c>
      <c r="DV10">
        <v>1</v>
      </c>
      <c r="DW10">
        <v>1</v>
      </c>
      <c r="DX10">
        <v>1</v>
      </c>
      <c r="DY10">
        <v>1</v>
      </c>
      <c r="DZ10">
        <v>1</v>
      </c>
      <c r="EA10">
        <v>1</v>
      </c>
      <c r="EB10">
        <v>1</v>
      </c>
      <c r="EC10">
        <v>1</v>
      </c>
    </row>
    <row r="11" spans="1:133">
      <c r="A11">
        <v>11</v>
      </c>
      <c r="F11" t="s">
        <v>27</v>
      </c>
      <c r="G11" t="s">
        <v>28</v>
      </c>
      <c r="H11" t="s">
        <v>29</v>
      </c>
      <c r="I11" t="s">
        <v>30</v>
      </c>
      <c r="J11" t="s">
        <v>31</v>
      </c>
      <c r="K11" t="s">
        <v>32</v>
      </c>
      <c r="L11" t="s">
        <v>33</v>
      </c>
      <c r="M11" t="s">
        <v>34</v>
      </c>
      <c r="N11" t="s">
        <v>27</v>
      </c>
      <c r="O11" t="s">
        <v>28</v>
      </c>
      <c r="P11" t="s">
        <v>29</v>
      </c>
      <c r="Q11" t="s">
        <v>30</v>
      </c>
      <c r="R11" t="s">
        <v>31</v>
      </c>
      <c r="S11" t="s">
        <v>32</v>
      </c>
      <c r="T11" t="s">
        <v>33</v>
      </c>
      <c r="U11" t="s">
        <v>34</v>
      </c>
      <c r="V11" t="s">
        <v>27</v>
      </c>
      <c r="W11" t="s">
        <v>28</v>
      </c>
      <c r="X11" t="s">
        <v>29</v>
      </c>
      <c r="Y11" t="s">
        <v>30</v>
      </c>
      <c r="Z11" t="s">
        <v>31</v>
      </c>
      <c r="AA11" t="s">
        <v>32</v>
      </c>
      <c r="AB11" t="s">
        <v>33</v>
      </c>
      <c r="AC11" t="s">
        <v>34</v>
      </c>
      <c r="AD11" t="s">
        <v>27</v>
      </c>
      <c r="AE11" t="s">
        <v>28</v>
      </c>
      <c r="AF11" t="s">
        <v>29</v>
      </c>
      <c r="AG11" t="s">
        <v>30</v>
      </c>
      <c r="AH11" t="s">
        <v>31</v>
      </c>
      <c r="AI11" t="s">
        <v>32</v>
      </c>
      <c r="AJ11" t="s">
        <v>33</v>
      </c>
      <c r="AK11" t="s">
        <v>34</v>
      </c>
      <c r="AL11" t="s">
        <v>27</v>
      </c>
      <c r="AM11" t="s">
        <v>28</v>
      </c>
      <c r="AN11" t="s">
        <v>29</v>
      </c>
      <c r="AO11" t="s">
        <v>30</v>
      </c>
      <c r="AP11" t="s">
        <v>31</v>
      </c>
      <c r="AQ11" t="s">
        <v>32</v>
      </c>
      <c r="AR11" t="s">
        <v>33</v>
      </c>
      <c r="AS11" t="s">
        <v>34</v>
      </c>
      <c r="AT11" t="s">
        <v>27</v>
      </c>
      <c r="AU11" t="s">
        <v>28</v>
      </c>
      <c r="AV11" t="s">
        <v>29</v>
      </c>
      <c r="AW11" t="s">
        <v>30</v>
      </c>
      <c r="AX11" t="s">
        <v>31</v>
      </c>
      <c r="AY11" t="s">
        <v>32</v>
      </c>
      <c r="AZ11" t="s">
        <v>33</v>
      </c>
      <c r="BA11" t="s">
        <v>34</v>
      </c>
      <c r="BB11" t="s">
        <v>27</v>
      </c>
      <c r="BC11" t="s">
        <v>28</v>
      </c>
      <c r="BD11" t="s">
        <v>29</v>
      </c>
      <c r="BE11" t="s">
        <v>30</v>
      </c>
      <c r="BF11" t="s">
        <v>31</v>
      </c>
      <c r="BG11" t="s">
        <v>32</v>
      </c>
      <c r="BH11" t="s">
        <v>33</v>
      </c>
      <c r="BI11" t="s">
        <v>34</v>
      </c>
      <c r="BJ11" t="s">
        <v>27</v>
      </c>
      <c r="BK11" t="s">
        <v>28</v>
      </c>
      <c r="BL11" t="s">
        <v>29</v>
      </c>
      <c r="BM11" t="s">
        <v>30</v>
      </c>
      <c r="BN11" t="s">
        <v>31</v>
      </c>
      <c r="BO11" t="s">
        <v>32</v>
      </c>
      <c r="BP11" t="s">
        <v>33</v>
      </c>
      <c r="BQ11" t="s">
        <v>34</v>
      </c>
      <c r="BR11" t="s">
        <v>27</v>
      </c>
      <c r="BS11" t="s">
        <v>28</v>
      </c>
      <c r="BT11" t="s">
        <v>29</v>
      </c>
      <c r="BU11" t="s">
        <v>30</v>
      </c>
      <c r="BV11" t="s">
        <v>31</v>
      </c>
      <c r="BW11" t="s">
        <v>32</v>
      </c>
      <c r="BX11" t="s">
        <v>33</v>
      </c>
      <c r="BY11" t="s">
        <v>34</v>
      </c>
      <c r="BZ11" t="s">
        <v>27</v>
      </c>
      <c r="CA11" t="s">
        <v>28</v>
      </c>
      <c r="CB11" t="s">
        <v>29</v>
      </c>
      <c r="CC11" t="s">
        <v>30</v>
      </c>
      <c r="CD11" t="s">
        <v>31</v>
      </c>
      <c r="CE11" t="s">
        <v>32</v>
      </c>
      <c r="CF11" t="s">
        <v>33</v>
      </c>
      <c r="CG11" t="s">
        <v>34</v>
      </c>
      <c r="CH11" t="s">
        <v>27</v>
      </c>
      <c r="CI11" t="s">
        <v>28</v>
      </c>
      <c r="CJ11" t="s">
        <v>29</v>
      </c>
      <c r="CK11" t="s">
        <v>30</v>
      </c>
      <c r="CL11" t="s">
        <v>31</v>
      </c>
      <c r="CM11" t="s">
        <v>32</v>
      </c>
      <c r="CN11" t="s">
        <v>33</v>
      </c>
      <c r="CO11" t="s">
        <v>34</v>
      </c>
      <c r="CP11" t="s">
        <v>27</v>
      </c>
      <c r="CQ11" t="s">
        <v>28</v>
      </c>
      <c r="CR11" t="s">
        <v>29</v>
      </c>
      <c r="CS11" t="s">
        <v>30</v>
      </c>
      <c r="CT11" t="s">
        <v>31</v>
      </c>
      <c r="CU11" t="s">
        <v>32</v>
      </c>
      <c r="CV11" t="s">
        <v>33</v>
      </c>
      <c r="CW11" t="s">
        <v>34</v>
      </c>
      <c r="CX11" t="s">
        <v>27</v>
      </c>
      <c r="CY11" t="s">
        <v>28</v>
      </c>
      <c r="CZ11" t="s">
        <v>29</v>
      </c>
      <c r="DA11" t="s">
        <v>30</v>
      </c>
      <c r="DB11" t="s">
        <v>31</v>
      </c>
      <c r="DC11" t="s">
        <v>32</v>
      </c>
      <c r="DD11" t="s">
        <v>33</v>
      </c>
      <c r="DE11" t="s">
        <v>34</v>
      </c>
      <c r="DF11" t="s">
        <v>27</v>
      </c>
      <c r="DG11" t="s">
        <v>28</v>
      </c>
      <c r="DH11" t="s">
        <v>29</v>
      </c>
      <c r="DI11" t="s">
        <v>30</v>
      </c>
      <c r="DJ11" t="s">
        <v>31</v>
      </c>
      <c r="DK11" t="s">
        <v>32</v>
      </c>
      <c r="DL11" t="s">
        <v>33</v>
      </c>
      <c r="DM11" t="s">
        <v>34</v>
      </c>
      <c r="DN11" t="s">
        <v>27</v>
      </c>
      <c r="DO11" t="s">
        <v>28</v>
      </c>
      <c r="DP11" t="s">
        <v>29</v>
      </c>
      <c r="DQ11" t="s">
        <v>30</v>
      </c>
      <c r="DR11" t="s">
        <v>31</v>
      </c>
      <c r="DS11" t="s">
        <v>32</v>
      </c>
      <c r="DT11" t="s">
        <v>33</v>
      </c>
      <c r="DU11" t="s">
        <v>34</v>
      </c>
      <c r="DV11" t="s">
        <v>27</v>
      </c>
      <c r="DW11" t="s">
        <v>28</v>
      </c>
      <c r="DX11" t="s">
        <v>29</v>
      </c>
      <c r="DY11" t="s">
        <v>30</v>
      </c>
      <c r="DZ11" t="s">
        <v>31</v>
      </c>
      <c r="EA11" t="s">
        <v>32</v>
      </c>
      <c r="EB11" t="s">
        <v>33</v>
      </c>
      <c r="EC11" t="s">
        <v>34</v>
      </c>
    </row>
    <row r="12" spans="1:133">
      <c r="A12">
        <v>12</v>
      </c>
      <c r="F12">
        <v>0</v>
      </c>
      <c r="G12">
        <v>1</v>
      </c>
      <c r="H12">
        <v>1</v>
      </c>
      <c r="I12">
        <v>1</v>
      </c>
      <c r="J12">
        <v>1</v>
      </c>
      <c r="K12">
        <v>1</v>
      </c>
      <c r="L12">
        <v>1</v>
      </c>
      <c r="M12">
        <v>1</v>
      </c>
      <c r="N12">
        <v>0</v>
      </c>
      <c r="O12">
        <v>1</v>
      </c>
      <c r="P12">
        <v>1</v>
      </c>
      <c r="Q12">
        <v>1</v>
      </c>
      <c r="R12">
        <v>1</v>
      </c>
      <c r="S12">
        <v>1</v>
      </c>
      <c r="T12">
        <v>1</v>
      </c>
      <c r="U12">
        <v>1</v>
      </c>
      <c r="V12">
        <v>0</v>
      </c>
      <c r="W12">
        <v>1</v>
      </c>
      <c r="X12">
        <v>1</v>
      </c>
      <c r="Y12">
        <v>1</v>
      </c>
      <c r="Z12">
        <v>1</v>
      </c>
      <c r="AA12">
        <v>1</v>
      </c>
      <c r="AB12">
        <v>1</v>
      </c>
      <c r="AC12">
        <v>1</v>
      </c>
      <c r="AD12">
        <v>0</v>
      </c>
      <c r="AE12">
        <v>1</v>
      </c>
      <c r="AF12">
        <v>1</v>
      </c>
      <c r="AG12">
        <v>1</v>
      </c>
      <c r="AH12">
        <v>1</v>
      </c>
      <c r="AI12">
        <v>1</v>
      </c>
      <c r="AJ12">
        <v>1</v>
      </c>
      <c r="AK12">
        <v>1</v>
      </c>
      <c r="AL12">
        <v>0</v>
      </c>
      <c r="AM12">
        <v>1</v>
      </c>
      <c r="AN12">
        <v>1</v>
      </c>
      <c r="AO12">
        <v>1</v>
      </c>
      <c r="AP12">
        <v>1</v>
      </c>
      <c r="AQ12">
        <v>1</v>
      </c>
      <c r="AR12">
        <v>1</v>
      </c>
      <c r="AS12">
        <v>1</v>
      </c>
      <c r="AT12">
        <v>0</v>
      </c>
      <c r="AU12">
        <v>1</v>
      </c>
      <c r="AV12">
        <v>1</v>
      </c>
      <c r="AW12">
        <v>1</v>
      </c>
      <c r="AX12">
        <v>1</v>
      </c>
      <c r="AY12">
        <v>1</v>
      </c>
      <c r="AZ12">
        <v>1</v>
      </c>
      <c r="BA12">
        <v>1</v>
      </c>
      <c r="BB12">
        <v>0</v>
      </c>
      <c r="BC12">
        <v>1</v>
      </c>
      <c r="BD12">
        <v>1</v>
      </c>
      <c r="BE12">
        <v>1</v>
      </c>
      <c r="BF12">
        <v>1</v>
      </c>
      <c r="BG12">
        <v>1</v>
      </c>
      <c r="BH12">
        <v>1</v>
      </c>
      <c r="BI12">
        <v>1</v>
      </c>
      <c r="BJ12">
        <v>0</v>
      </c>
      <c r="BK12">
        <v>1</v>
      </c>
      <c r="BL12">
        <v>1</v>
      </c>
      <c r="BM12">
        <v>1</v>
      </c>
      <c r="BN12">
        <v>1</v>
      </c>
      <c r="BO12">
        <v>1</v>
      </c>
      <c r="BP12">
        <v>1</v>
      </c>
      <c r="BQ12">
        <v>1</v>
      </c>
      <c r="BR12">
        <v>0</v>
      </c>
      <c r="BS12">
        <v>1</v>
      </c>
      <c r="BT12">
        <v>1</v>
      </c>
      <c r="BU12">
        <v>1</v>
      </c>
      <c r="BV12">
        <v>1</v>
      </c>
      <c r="BW12">
        <v>1</v>
      </c>
      <c r="BX12">
        <v>1</v>
      </c>
      <c r="BY12">
        <v>1</v>
      </c>
      <c r="BZ12">
        <v>0</v>
      </c>
      <c r="CA12">
        <v>1</v>
      </c>
      <c r="CB12">
        <v>1</v>
      </c>
      <c r="CC12">
        <v>1</v>
      </c>
      <c r="CD12">
        <v>1</v>
      </c>
      <c r="CE12">
        <v>1</v>
      </c>
      <c r="CF12">
        <v>1</v>
      </c>
      <c r="CG12">
        <v>1</v>
      </c>
      <c r="CH12">
        <v>0</v>
      </c>
      <c r="CI12">
        <v>1</v>
      </c>
      <c r="CJ12">
        <v>1</v>
      </c>
      <c r="CK12">
        <v>1</v>
      </c>
      <c r="CL12">
        <v>1</v>
      </c>
      <c r="CM12">
        <v>1</v>
      </c>
      <c r="CN12">
        <v>1</v>
      </c>
      <c r="CO12">
        <v>1</v>
      </c>
      <c r="CP12">
        <v>0</v>
      </c>
      <c r="CQ12">
        <v>1</v>
      </c>
      <c r="CR12">
        <v>1</v>
      </c>
      <c r="CS12">
        <v>1</v>
      </c>
      <c r="CT12">
        <v>1</v>
      </c>
      <c r="CU12">
        <v>1</v>
      </c>
      <c r="CV12">
        <v>1</v>
      </c>
      <c r="CW12">
        <v>1</v>
      </c>
      <c r="CX12">
        <v>0</v>
      </c>
      <c r="CY12">
        <v>1</v>
      </c>
      <c r="CZ12">
        <v>1</v>
      </c>
      <c r="DA12">
        <v>1</v>
      </c>
      <c r="DB12">
        <v>1</v>
      </c>
      <c r="DC12">
        <v>1</v>
      </c>
      <c r="DD12">
        <v>1</v>
      </c>
      <c r="DE12">
        <v>1</v>
      </c>
      <c r="DF12">
        <v>0</v>
      </c>
      <c r="DG12">
        <v>1</v>
      </c>
      <c r="DH12">
        <v>1</v>
      </c>
      <c r="DI12">
        <v>1</v>
      </c>
      <c r="DJ12">
        <v>1</v>
      </c>
      <c r="DK12">
        <v>1</v>
      </c>
      <c r="DL12">
        <v>1</v>
      </c>
      <c r="DM12">
        <v>1</v>
      </c>
      <c r="DN12">
        <v>0</v>
      </c>
      <c r="DO12">
        <v>1</v>
      </c>
      <c r="DP12">
        <v>1</v>
      </c>
      <c r="DQ12">
        <v>1</v>
      </c>
      <c r="DR12">
        <v>1</v>
      </c>
      <c r="DS12">
        <v>1</v>
      </c>
      <c r="DT12">
        <v>1</v>
      </c>
      <c r="DU12">
        <v>1</v>
      </c>
      <c r="DV12">
        <v>0</v>
      </c>
      <c r="DW12">
        <v>1</v>
      </c>
      <c r="DX12">
        <v>1</v>
      </c>
      <c r="DY12">
        <v>1</v>
      </c>
      <c r="DZ12">
        <v>1</v>
      </c>
      <c r="EA12">
        <v>1</v>
      </c>
      <c r="EB12">
        <v>1</v>
      </c>
      <c r="EC12">
        <v>1</v>
      </c>
    </row>
    <row r="13" spans="1:133">
      <c r="A13">
        <v>13</v>
      </c>
      <c r="F13" t="s">
        <v>35</v>
      </c>
      <c r="V13" t="s">
        <v>36</v>
      </c>
      <c r="AL13" t="s">
        <v>37</v>
      </c>
      <c r="BB13" t="s">
        <v>7</v>
      </c>
      <c r="BR13" t="s">
        <v>116</v>
      </c>
      <c r="CH13" t="s">
        <v>117</v>
      </c>
      <c r="CX13" t="s">
        <v>118</v>
      </c>
      <c r="DN13" t="s">
        <v>119</v>
      </c>
    </row>
    <row r="14" spans="1:133">
      <c r="A14">
        <v>14</v>
      </c>
      <c r="F14" t="s">
        <v>38</v>
      </c>
      <c r="N14" t="s">
        <v>39</v>
      </c>
      <c r="V14" t="s">
        <v>38</v>
      </c>
      <c r="AD14" t="s">
        <v>39</v>
      </c>
      <c r="AL14" t="s">
        <v>38</v>
      </c>
      <c r="AT14" t="s">
        <v>39</v>
      </c>
      <c r="BB14" t="s">
        <v>38</v>
      </c>
      <c r="BJ14" t="s">
        <v>39</v>
      </c>
      <c r="BR14" t="s">
        <v>38</v>
      </c>
      <c r="BZ14" t="s">
        <v>39</v>
      </c>
      <c r="CH14" t="s">
        <v>38</v>
      </c>
      <c r="CP14" t="s">
        <v>39</v>
      </c>
      <c r="CX14" t="s">
        <v>38</v>
      </c>
      <c r="DF14" t="s">
        <v>39</v>
      </c>
      <c r="DN14" t="s">
        <v>38</v>
      </c>
      <c r="DV14" t="s">
        <v>39</v>
      </c>
    </row>
    <row r="15" spans="1:133" s="24" customFormat="1" ht="56.25">
      <c r="A15" s="24">
        <v>15</v>
      </c>
      <c r="B15" s="24" t="s">
        <v>14</v>
      </c>
      <c r="C15" s="24" t="s">
        <v>40</v>
      </c>
      <c r="D15" s="24" t="s">
        <v>41</v>
      </c>
      <c r="F15" s="24" t="s">
        <v>42</v>
      </c>
      <c r="G15" s="24" t="s">
        <v>43</v>
      </c>
      <c r="H15" s="24" t="s">
        <v>44</v>
      </c>
      <c r="I15" s="24" t="s">
        <v>45</v>
      </c>
      <c r="J15" s="24" t="s">
        <v>46</v>
      </c>
      <c r="K15" s="24" t="s">
        <v>47</v>
      </c>
      <c r="L15" s="24" t="s">
        <v>48</v>
      </c>
      <c r="M15" s="24" t="s">
        <v>49</v>
      </c>
      <c r="N15" s="24" t="s">
        <v>42</v>
      </c>
      <c r="O15" s="24" t="s">
        <v>43</v>
      </c>
      <c r="P15" s="24" t="s">
        <v>44</v>
      </c>
      <c r="Q15" s="24" t="s">
        <v>45</v>
      </c>
      <c r="R15" s="24" t="s">
        <v>46</v>
      </c>
      <c r="S15" s="24" t="s">
        <v>47</v>
      </c>
      <c r="T15" s="24" t="s">
        <v>48</v>
      </c>
      <c r="U15" s="24" t="s">
        <v>49</v>
      </c>
      <c r="V15" s="24" t="s">
        <v>42</v>
      </c>
      <c r="W15" s="24" t="s">
        <v>43</v>
      </c>
      <c r="X15" s="24" t="s">
        <v>44</v>
      </c>
      <c r="Y15" s="24" t="s">
        <v>45</v>
      </c>
      <c r="Z15" s="24" t="s">
        <v>46</v>
      </c>
      <c r="AA15" s="24" t="s">
        <v>47</v>
      </c>
      <c r="AB15" s="24" t="s">
        <v>48</v>
      </c>
      <c r="AC15" s="24" t="s">
        <v>49</v>
      </c>
      <c r="AD15" s="24" t="s">
        <v>42</v>
      </c>
      <c r="AE15" s="24" t="s">
        <v>43</v>
      </c>
      <c r="AF15" s="24" t="s">
        <v>44</v>
      </c>
      <c r="AG15" s="24" t="s">
        <v>45</v>
      </c>
      <c r="AH15" s="24" t="s">
        <v>46</v>
      </c>
      <c r="AI15" s="24" t="s">
        <v>47</v>
      </c>
      <c r="AJ15" s="24" t="s">
        <v>48</v>
      </c>
      <c r="AK15" s="24" t="s">
        <v>49</v>
      </c>
      <c r="AL15" s="24" t="s">
        <v>42</v>
      </c>
      <c r="AM15" s="24" t="s">
        <v>43</v>
      </c>
      <c r="AN15" s="24" t="s">
        <v>44</v>
      </c>
      <c r="AO15" s="24" t="s">
        <v>45</v>
      </c>
      <c r="AP15" s="24" t="s">
        <v>46</v>
      </c>
      <c r="AQ15" s="24" t="s">
        <v>47</v>
      </c>
      <c r="AR15" s="24" t="s">
        <v>48</v>
      </c>
      <c r="AS15" s="24" t="s">
        <v>49</v>
      </c>
      <c r="AT15" s="24" t="s">
        <v>42</v>
      </c>
      <c r="AU15" s="24" t="s">
        <v>43</v>
      </c>
      <c r="AV15" s="24" t="s">
        <v>44</v>
      </c>
      <c r="AW15" s="24" t="s">
        <v>45</v>
      </c>
      <c r="AX15" s="24" t="s">
        <v>46</v>
      </c>
      <c r="AY15" s="24" t="s">
        <v>47</v>
      </c>
      <c r="AZ15" s="24" t="s">
        <v>48</v>
      </c>
      <c r="BA15" s="24" t="s">
        <v>49</v>
      </c>
      <c r="BB15" s="24" t="s">
        <v>42</v>
      </c>
      <c r="BC15" s="24" t="s">
        <v>43</v>
      </c>
      <c r="BD15" s="24" t="s">
        <v>44</v>
      </c>
      <c r="BE15" s="24" t="s">
        <v>45</v>
      </c>
      <c r="BF15" s="24" t="s">
        <v>46</v>
      </c>
      <c r="BG15" s="24" t="s">
        <v>47</v>
      </c>
      <c r="BH15" s="24" t="s">
        <v>48</v>
      </c>
      <c r="BI15" s="24" t="s">
        <v>49</v>
      </c>
      <c r="BJ15" s="24" t="s">
        <v>42</v>
      </c>
      <c r="BK15" s="24" t="s">
        <v>43</v>
      </c>
      <c r="BL15" s="24" t="s">
        <v>44</v>
      </c>
      <c r="BM15" s="24" t="s">
        <v>45</v>
      </c>
      <c r="BN15" s="24" t="s">
        <v>46</v>
      </c>
      <c r="BO15" s="24" t="s">
        <v>47</v>
      </c>
      <c r="BP15" s="24" t="s">
        <v>48</v>
      </c>
      <c r="BQ15" s="24" t="s">
        <v>49</v>
      </c>
      <c r="BR15" s="24" t="s">
        <v>42</v>
      </c>
      <c r="BS15" s="24" t="s">
        <v>43</v>
      </c>
      <c r="BT15" s="24" t="s">
        <v>44</v>
      </c>
      <c r="BU15" s="24" t="s">
        <v>45</v>
      </c>
      <c r="BV15" s="24" t="s">
        <v>46</v>
      </c>
      <c r="BW15" s="24" t="s">
        <v>47</v>
      </c>
      <c r="BX15" s="24" t="s">
        <v>48</v>
      </c>
      <c r="BY15" s="24" t="s">
        <v>49</v>
      </c>
      <c r="BZ15" s="24" t="s">
        <v>42</v>
      </c>
      <c r="CA15" s="24" t="s">
        <v>43</v>
      </c>
      <c r="CB15" s="24" t="s">
        <v>44</v>
      </c>
      <c r="CC15" s="24" t="s">
        <v>45</v>
      </c>
      <c r="CD15" s="24" t="s">
        <v>46</v>
      </c>
      <c r="CE15" s="24" t="s">
        <v>47</v>
      </c>
      <c r="CF15" s="24" t="s">
        <v>48</v>
      </c>
      <c r="CG15" s="24" t="s">
        <v>49</v>
      </c>
      <c r="CH15" s="24" t="s">
        <v>42</v>
      </c>
      <c r="CI15" s="24" t="s">
        <v>43</v>
      </c>
      <c r="CJ15" s="24" t="s">
        <v>44</v>
      </c>
      <c r="CK15" s="24" t="s">
        <v>45</v>
      </c>
      <c r="CL15" s="24" t="s">
        <v>46</v>
      </c>
      <c r="CM15" s="24" t="s">
        <v>47</v>
      </c>
      <c r="CN15" s="24" t="s">
        <v>48</v>
      </c>
      <c r="CO15" s="24" t="s">
        <v>49</v>
      </c>
      <c r="CP15" s="24" t="s">
        <v>42</v>
      </c>
      <c r="CQ15" s="24" t="s">
        <v>43</v>
      </c>
      <c r="CR15" s="24" t="s">
        <v>44</v>
      </c>
      <c r="CS15" s="24" t="s">
        <v>45</v>
      </c>
      <c r="CT15" s="24" t="s">
        <v>46</v>
      </c>
      <c r="CU15" s="24" t="s">
        <v>47</v>
      </c>
      <c r="CV15" s="24" t="s">
        <v>48</v>
      </c>
      <c r="CW15" s="24" t="s">
        <v>49</v>
      </c>
      <c r="CX15" s="24" t="s">
        <v>42</v>
      </c>
      <c r="CY15" s="24" t="s">
        <v>43</v>
      </c>
      <c r="CZ15" s="24" t="s">
        <v>44</v>
      </c>
      <c r="DA15" s="24" t="s">
        <v>45</v>
      </c>
      <c r="DB15" s="24" t="s">
        <v>46</v>
      </c>
      <c r="DC15" s="24" t="s">
        <v>47</v>
      </c>
      <c r="DD15" s="24" t="s">
        <v>48</v>
      </c>
      <c r="DE15" s="24" t="s">
        <v>49</v>
      </c>
      <c r="DF15" s="24" t="s">
        <v>42</v>
      </c>
      <c r="DG15" s="24" t="s">
        <v>43</v>
      </c>
      <c r="DH15" s="24" t="s">
        <v>44</v>
      </c>
      <c r="DI15" s="24" t="s">
        <v>45</v>
      </c>
      <c r="DJ15" s="24" t="s">
        <v>46</v>
      </c>
      <c r="DK15" s="24" t="s">
        <v>47</v>
      </c>
      <c r="DL15" s="24" t="s">
        <v>48</v>
      </c>
      <c r="DM15" s="24" t="s">
        <v>49</v>
      </c>
      <c r="DN15" s="24" t="s">
        <v>42</v>
      </c>
      <c r="DO15" s="24" t="s">
        <v>43</v>
      </c>
      <c r="DP15" s="24" t="s">
        <v>44</v>
      </c>
      <c r="DQ15" s="24" t="s">
        <v>45</v>
      </c>
      <c r="DR15" s="24" t="s">
        <v>46</v>
      </c>
      <c r="DS15" s="24" t="s">
        <v>47</v>
      </c>
      <c r="DT15" s="24" t="s">
        <v>48</v>
      </c>
      <c r="DU15" s="24" t="s">
        <v>49</v>
      </c>
      <c r="DV15" s="24" t="s">
        <v>42</v>
      </c>
      <c r="DW15" s="24" t="s">
        <v>43</v>
      </c>
      <c r="DX15" s="24" t="s">
        <v>44</v>
      </c>
      <c r="DY15" s="24" t="s">
        <v>45</v>
      </c>
      <c r="DZ15" s="24" t="s">
        <v>46</v>
      </c>
      <c r="EA15" s="24" t="s">
        <v>47</v>
      </c>
      <c r="EB15" s="24" t="s">
        <v>48</v>
      </c>
      <c r="EC15" s="24" t="s">
        <v>49</v>
      </c>
    </row>
    <row r="16" spans="1:133">
      <c r="A16">
        <v>16</v>
      </c>
      <c r="B16">
        <v>1</v>
      </c>
      <c r="C16">
        <v>13000</v>
      </c>
      <c r="D16" t="s">
        <v>50</v>
      </c>
      <c r="E16" t="s">
        <v>51</v>
      </c>
      <c r="F16">
        <v>6690934</v>
      </c>
      <c r="G16">
        <v>3164675</v>
      </c>
      <c r="H16">
        <v>1618074</v>
      </c>
      <c r="I16">
        <v>990895</v>
      </c>
      <c r="J16">
        <v>701920</v>
      </c>
      <c r="K16">
        <v>171503</v>
      </c>
      <c r="L16">
        <v>33815</v>
      </c>
      <c r="M16">
        <v>10052</v>
      </c>
      <c r="N16">
        <v>2064215</v>
      </c>
      <c r="O16">
        <v>739511</v>
      </c>
      <c r="P16">
        <v>823302</v>
      </c>
      <c r="Q16">
        <v>327935</v>
      </c>
      <c r="R16">
        <v>112147</v>
      </c>
      <c r="S16">
        <v>39288</v>
      </c>
      <c r="T16">
        <v>16044</v>
      </c>
      <c r="U16">
        <v>5988</v>
      </c>
      <c r="V16">
        <v>6590713</v>
      </c>
      <c r="W16">
        <v>3077873</v>
      </c>
      <c r="X16">
        <v>1611761</v>
      </c>
      <c r="Y16">
        <v>987327</v>
      </c>
      <c r="Z16">
        <v>699326</v>
      </c>
      <c r="AA16">
        <v>170771</v>
      </c>
      <c r="AB16">
        <v>33666</v>
      </c>
      <c r="AC16">
        <v>9989</v>
      </c>
      <c r="AD16">
        <v>2056059</v>
      </c>
      <c r="AE16">
        <v>735080</v>
      </c>
      <c r="AF16">
        <v>820568</v>
      </c>
      <c r="AG16">
        <v>327372</v>
      </c>
      <c r="AH16">
        <v>111922</v>
      </c>
      <c r="AI16">
        <v>39181</v>
      </c>
      <c r="AJ16">
        <v>15983</v>
      </c>
      <c r="AK16">
        <v>5953</v>
      </c>
      <c r="AL16">
        <v>6501875</v>
      </c>
      <c r="AM16">
        <v>3020678</v>
      </c>
      <c r="AN16">
        <v>1597754</v>
      </c>
      <c r="AO16">
        <v>978397</v>
      </c>
      <c r="AP16">
        <v>692519</v>
      </c>
      <c r="AQ16">
        <v>169221</v>
      </c>
      <c r="AR16">
        <v>33390</v>
      </c>
      <c r="AS16">
        <v>9916</v>
      </c>
      <c r="AT16">
        <v>2036844</v>
      </c>
      <c r="AU16">
        <v>722514</v>
      </c>
      <c r="AV16">
        <v>815795</v>
      </c>
      <c r="AW16">
        <v>326170</v>
      </c>
      <c r="AX16">
        <v>111500</v>
      </c>
      <c r="AY16">
        <v>39033</v>
      </c>
      <c r="AZ16">
        <v>15899</v>
      </c>
      <c r="BA16">
        <v>5933</v>
      </c>
      <c r="BB16">
        <v>3144762</v>
      </c>
      <c r="BC16">
        <v>810037</v>
      </c>
      <c r="BD16">
        <v>975801</v>
      </c>
      <c r="BE16">
        <v>670426</v>
      </c>
      <c r="BF16">
        <v>521884</v>
      </c>
      <c r="BG16">
        <v>131566</v>
      </c>
      <c r="BH16">
        <v>26962</v>
      </c>
      <c r="BI16">
        <v>8086</v>
      </c>
      <c r="BJ16">
        <v>1408843</v>
      </c>
      <c r="BK16">
        <v>376150</v>
      </c>
      <c r="BL16">
        <v>613899</v>
      </c>
      <c r="BM16">
        <v>267685</v>
      </c>
      <c r="BN16">
        <v>95609</v>
      </c>
      <c r="BO16">
        <v>35201</v>
      </c>
      <c r="BP16">
        <v>14747</v>
      </c>
      <c r="BQ16">
        <v>5552</v>
      </c>
      <c r="BR16">
        <v>490144</v>
      </c>
      <c r="BS16">
        <v>199627</v>
      </c>
      <c r="BT16">
        <v>167713</v>
      </c>
      <c r="BU16">
        <v>73220</v>
      </c>
      <c r="BV16">
        <v>36909</v>
      </c>
      <c r="BW16">
        <v>9871</v>
      </c>
      <c r="BX16">
        <v>2118</v>
      </c>
      <c r="BY16">
        <v>686</v>
      </c>
      <c r="BZ16">
        <v>271209</v>
      </c>
      <c r="CA16">
        <v>123698</v>
      </c>
      <c r="CB16">
        <v>111054</v>
      </c>
      <c r="CC16">
        <v>28296</v>
      </c>
      <c r="CD16">
        <v>6376</v>
      </c>
      <c r="CE16">
        <v>1333</v>
      </c>
      <c r="CF16">
        <v>344</v>
      </c>
      <c r="CG16">
        <v>108</v>
      </c>
      <c r="CH16">
        <v>2672689</v>
      </c>
      <c r="CI16">
        <v>1912209</v>
      </c>
      <c r="CJ16">
        <v>421354</v>
      </c>
      <c r="CK16">
        <v>205724</v>
      </c>
      <c r="CL16">
        <v>106910</v>
      </c>
      <c r="CM16">
        <v>21915</v>
      </c>
      <c r="CN16">
        <v>3591</v>
      </c>
      <c r="CO16">
        <v>986</v>
      </c>
      <c r="CP16">
        <v>347954</v>
      </c>
      <c r="CQ16">
        <v>219875</v>
      </c>
      <c r="CR16">
        <v>87210</v>
      </c>
      <c r="CS16">
        <v>28797</v>
      </c>
      <c r="CT16">
        <v>8910</v>
      </c>
      <c r="CU16">
        <v>2237</v>
      </c>
      <c r="CV16">
        <v>700</v>
      </c>
      <c r="CW16">
        <v>225</v>
      </c>
      <c r="CX16">
        <v>194280</v>
      </c>
      <c r="CY16">
        <v>98805</v>
      </c>
      <c r="CZ16">
        <v>32886</v>
      </c>
      <c r="DA16">
        <v>29027</v>
      </c>
      <c r="DB16">
        <v>26816</v>
      </c>
      <c r="DC16">
        <v>5869</v>
      </c>
      <c r="DD16">
        <v>719</v>
      </c>
      <c r="DE16">
        <v>158</v>
      </c>
      <c r="DF16">
        <v>8838</v>
      </c>
      <c r="DG16">
        <v>2791</v>
      </c>
      <c r="DH16">
        <v>3632</v>
      </c>
      <c r="DI16">
        <v>1392</v>
      </c>
      <c r="DJ16">
        <v>605</v>
      </c>
      <c r="DK16">
        <v>262</v>
      </c>
      <c r="DL16">
        <v>108</v>
      </c>
      <c r="DM16">
        <v>48</v>
      </c>
      <c r="DN16">
        <v>88838</v>
      </c>
      <c r="DO16">
        <v>57195</v>
      </c>
      <c r="DP16">
        <v>14007</v>
      </c>
      <c r="DQ16">
        <v>8930</v>
      </c>
      <c r="DR16">
        <v>6807</v>
      </c>
      <c r="DS16">
        <v>1550</v>
      </c>
      <c r="DT16">
        <v>276</v>
      </c>
      <c r="DU16">
        <v>73</v>
      </c>
      <c r="DV16">
        <v>19215</v>
      </c>
      <c r="DW16">
        <v>12566</v>
      </c>
      <c r="DX16">
        <v>4773</v>
      </c>
      <c r="DY16">
        <v>1202</v>
      </c>
      <c r="DZ16">
        <v>422</v>
      </c>
      <c r="EA16">
        <v>148</v>
      </c>
      <c r="EB16">
        <v>84</v>
      </c>
      <c r="EC16">
        <v>20</v>
      </c>
    </row>
    <row r="17" spans="1:133">
      <c r="A17">
        <v>17</v>
      </c>
      <c r="B17">
        <v>1</v>
      </c>
      <c r="C17">
        <v>13100</v>
      </c>
      <c r="D17">
        <v>1</v>
      </c>
      <c r="E17" t="s">
        <v>52</v>
      </c>
      <c r="F17">
        <v>4793594</v>
      </c>
      <c r="G17">
        <v>2424966</v>
      </c>
      <c r="H17">
        <v>1115741</v>
      </c>
      <c r="I17">
        <v>666087</v>
      </c>
      <c r="J17">
        <v>454631</v>
      </c>
      <c r="K17">
        <v>105766</v>
      </c>
      <c r="L17">
        <v>20351</v>
      </c>
      <c r="M17">
        <v>6052</v>
      </c>
      <c r="N17">
        <v>1405679</v>
      </c>
      <c r="O17">
        <v>539014</v>
      </c>
      <c r="P17">
        <v>539610</v>
      </c>
      <c r="Q17">
        <v>214882</v>
      </c>
      <c r="R17">
        <v>74613</v>
      </c>
      <c r="S17">
        <v>24443</v>
      </c>
      <c r="T17">
        <v>9572</v>
      </c>
      <c r="U17">
        <v>3545</v>
      </c>
      <c r="V17">
        <v>4723233</v>
      </c>
      <c r="W17">
        <v>2363498</v>
      </c>
      <c r="X17">
        <v>1111625</v>
      </c>
      <c r="Y17">
        <v>663691</v>
      </c>
      <c r="Z17">
        <v>452891</v>
      </c>
      <c r="AA17">
        <v>105273</v>
      </c>
      <c r="AB17">
        <v>20251</v>
      </c>
      <c r="AC17">
        <v>6004</v>
      </c>
      <c r="AD17">
        <v>1400186</v>
      </c>
      <c r="AE17">
        <v>535873</v>
      </c>
      <c r="AF17">
        <v>537982</v>
      </c>
      <c r="AG17">
        <v>214471</v>
      </c>
      <c r="AH17">
        <v>74446</v>
      </c>
      <c r="AI17">
        <v>24365</v>
      </c>
      <c r="AJ17">
        <v>9531</v>
      </c>
      <c r="AK17">
        <v>3518</v>
      </c>
      <c r="AL17">
        <v>4655704</v>
      </c>
      <c r="AM17">
        <v>2318819</v>
      </c>
      <c r="AN17">
        <v>1101370</v>
      </c>
      <c r="AO17">
        <v>657216</v>
      </c>
      <c r="AP17">
        <v>448043</v>
      </c>
      <c r="AQ17">
        <v>104235</v>
      </c>
      <c r="AR17">
        <v>20063</v>
      </c>
      <c r="AS17">
        <v>5958</v>
      </c>
      <c r="AT17">
        <v>1386238</v>
      </c>
      <c r="AU17">
        <v>526776</v>
      </c>
      <c r="AV17">
        <v>534543</v>
      </c>
      <c r="AW17">
        <v>213564</v>
      </c>
      <c r="AX17">
        <v>74124</v>
      </c>
      <c r="AY17">
        <v>24262</v>
      </c>
      <c r="AZ17">
        <v>9468</v>
      </c>
      <c r="BA17">
        <v>3501</v>
      </c>
      <c r="BB17">
        <v>2131735</v>
      </c>
      <c r="BC17">
        <v>618473</v>
      </c>
      <c r="BD17">
        <v>646959</v>
      </c>
      <c r="BE17">
        <v>438613</v>
      </c>
      <c r="BF17">
        <v>328341</v>
      </c>
      <c r="BG17">
        <v>78745</v>
      </c>
      <c r="BH17">
        <v>15827</v>
      </c>
      <c r="BI17">
        <v>4777</v>
      </c>
      <c r="BJ17">
        <v>933833</v>
      </c>
      <c r="BK17">
        <v>269655</v>
      </c>
      <c r="BL17">
        <v>395040</v>
      </c>
      <c r="BM17">
        <v>172970</v>
      </c>
      <c r="BN17">
        <v>62759</v>
      </c>
      <c r="BO17">
        <v>21543</v>
      </c>
      <c r="BP17">
        <v>8635</v>
      </c>
      <c r="BQ17">
        <v>3231</v>
      </c>
      <c r="BR17">
        <v>308212</v>
      </c>
      <c r="BS17">
        <v>126206</v>
      </c>
      <c r="BT17">
        <v>105903</v>
      </c>
      <c r="BU17">
        <v>45766</v>
      </c>
      <c r="BV17">
        <v>22985</v>
      </c>
      <c r="BW17">
        <v>5745</v>
      </c>
      <c r="BX17">
        <v>1200</v>
      </c>
      <c r="BY17">
        <v>407</v>
      </c>
      <c r="BZ17">
        <v>170214</v>
      </c>
      <c r="CA17">
        <v>77830</v>
      </c>
      <c r="CB17">
        <v>69279</v>
      </c>
      <c r="CC17">
        <v>17787</v>
      </c>
      <c r="CD17">
        <v>4178</v>
      </c>
      <c r="CE17">
        <v>844</v>
      </c>
      <c r="CF17">
        <v>229</v>
      </c>
      <c r="CG17">
        <v>67</v>
      </c>
      <c r="CH17">
        <v>2060441</v>
      </c>
      <c r="CI17">
        <v>1492173</v>
      </c>
      <c r="CJ17">
        <v>322367</v>
      </c>
      <c r="CK17">
        <v>150719</v>
      </c>
      <c r="CL17">
        <v>76618</v>
      </c>
      <c r="CM17">
        <v>15390</v>
      </c>
      <c r="CN17">
        <v>2516</v>
      </c>
      <c r="CO17">
        <v>658</v>
      </c>
      <c r="CP17">
        <v>274583</v>
      </c>
      <c r="CQ17">
        <v>176852</v>
      </c>
      <c r="CR17">
        <v>67092</v>
      </c>
      <c r="CS17">
        <v>21622</v>
      </c>
      <c r="CT17">
        <v>6680</v>
      </c>
      <c r="CU17">
        <v>1658</v>
      </c>
      <c r="CV17">
        <v>514</v>
      </c>
      <c r="CW17">
        <v>165</v>
      </c>
      <c r="CX17">
        <v>155316</v>
      </c>
      <c r="CY17">
        <v>81967</v>
      </c>
      <c r="CZ17">
        <v>26141</v>
      </c>
      <c r="DA17">
        <v>22118</v>
      </c>
      <c r="DB17">
        <v>20099</v>
      </c>
      <c r="DC17">
        <v>4355</v>
      </c>
      <c r="DD17">
        <v>520</v>
      </c>
      <c r="DE17">
        <v>116</v>
      </c>
      <c r="DF17">
        <v>7608</v>
      </c>
      <c r="DG17">
        <v>2439</v>
      </c>
      <c r="DH17">
        <v>3132</v>
      </c>
      <c r="DI17">
        <v>1185</v>
      </c>
      <c r="DJ17">
        <v>507</v>
      </c>
      <c r="DK17">
        <v>217</v>
      </c>
      <c r="DL17">
        <v>90</v>
      </c>
      <c r="DM17">
        <v>38</v>
      </c>
      <c r="DN17">
        <v>67529</v>
      </c>
      <c r="DO17">
        <v>44679</v>
      </c>
      <c r="DP17">
        <v>10255</v>
      </c>
      <c r="DQ17">
        <v>6475</v>
      </c>
      <c r="DR17">
        <v>4848</v>
      </c>
      <c r="DS17">
        <v>1038</v>
      </c>
      <c r="DT17">
        <v>188</v>
      </c>
      <c r="DU17">
        <v>46</v>
      </c>
      <c r="DV17">
        <v>13948</v>
      </c>
      <c r="DW17">
        <v>9097</v>
      </c>
      <c r="DX17">
        <v>3439</v>
      </c>
      <c r="DY17">
        <v>907</v>
      </c>
      <c r="DZ17">
        <v>322</v>
      </c>
      <c r="EA17">
        <v>103</v>
      </c>
      <c r="EB17">
        <v>63</v>
      </c>
      <c r="EC17">
        <v>17</v>
      </c>
    </row>
    <row r="18" spans="1:133">
      <c r="A18">
        <v>18</v>
      </c>
      <c r="B18">
        <v>1</v>
      </c>
      <c r="C18">
        <v>13101</v>
      </c>
      <c r="D18">
        <v>0</v>
      </c>
      <c r="E18" t="s">
        <v>53</v>
      </c>
      <c r="F18">
        <v>33201</v>
      </c>
      <c r="G18">
        <v>19408</v>
      </c>
      <c r="H18">
        <v>6707</v>
      </c>
      <c r="I18">
        <v>3899</v>
      </c>
      <c r="J18">
        <v>2546</v>
      </c>
      <c r="K18">
        <v>534</v>
      </c>
      <c r="L18">
        <v>86</v>
      </c>
      <c r="M18">
        <v>21</v>
      </c>
      <c r="N18">
        <v>7367</v>
      </c>
      <c r="O18">
        <v>3166</v>
      </c>
      <c r="P18">
        <v>2746</v>
      </c>
      <c r="Q18">
        <v>966</v>
      </c>
      <c r="R18">
        <v>351</v>
      </c>
      <c r="S18">
        <v>93</v>
      </c>
      <c r="T18">
        <v>33</v>
      </c>
      <c r="U18">
        <v>12</v>
      </c>
      <c r="V18">
        <v>30419</v>
      </c>
      <c r="W18">
        <v>17223</v>
      </c>
      <c r="X18">
        <v>6423</v>
      </c>
      <c r="Y18">
        <v>3738</v>
      </c>
      <c r="Z18">
        <v>2439</v>
      </c>
      <c r="AA18">
        <v>505</v>
      </c>
      <c r="AB18">
        <v>73</v>
      </c>
      <c r="AC18">
        <v>18</v>
      </c>
      <c r="AD18">
        <v>6775</v>
      </c>
      <c r="AE18">
        <v>2853</v>
      </c>
      <c r="AF18">
        <v>2579</v>
      </c>
      <c r="AG18">
        <v>899</v>
      </c>
      <c r="AH18">
        <v>326</v>
      </c>
      <c r="AI18">
        <v>81</v>
      </c>
      <c r="AJ18">
        <v>26</v>
      </c>
      <c r="AK18">
        <v>11</v>
      </c>
      <c r="AL18">
        <v>30115</v>
      </c>
      <c r="AM18">
        <v>17039</v>
      </c>
      <c r="AN18">
        <v>6369</v>
      </c>
      <c r="AO18">
        <v>3705</v>
      </c>
      <c r="AP18">
        <v>2413</v>
      </c>
      <c r="AQ18">
        <v>500</v>
      </c>
      <c r="AR18">
        <v>71</v>
      </c>
      <c r="AS18">
        <v>18</v>
      </c>
      <c r="AT18">
        <v>6702</v>
      </c>
      <c r="AU18">
        <v>2810</v>
      </c>
      <c r="AV18">
        <v>2556</v>
      </c>
      <c r="AW18">
        <v>894</v>
      </c>
      <c r="AX18">
        <v>326</v>
      </c>
      <c r="AY18">
        <v>80</v>
      </c>
      <c r="AZ18">
        <v>25</v>
      </c>
      <c r="BA18">
        <v>11</v>
      </c>
      <c r="BB18">
        <v>13226</v>
      </c>
      <c r="BC18">
        <v>5559</v>
      </c>
      <c r="BD18">
        <v>3720</v>
      </c>
      <c r="BE18">
        <v>2196</v>
      </c>
      <c r="BF18">
        <v>1399</v>
      </c>
      <c r="BG18">
        <v>300</v>
      </c>
      <c r="BH18">
        <v>39</v>
      </c>
      <c r="BI18">
        <v>13</v>
      </c>
      <c r="BJ18">
        <v>4711</v>
      </c>
      <c r="BK18">
        <v>1626</v>
      </c>
      <c r="BL18">
        <v>1985</v>
      </c>
      <c r="BM18">
        <v>735</v>
      </c>
      <c r="BN18">
        <v>264</v>
      </c>
      <c r="BO18">
        <v>70</v>
      </c>
      <c r="BP18">
        <v>21</v>
      </c>
      <c r="BQ18">
        <v>10</v>
      </c>
      <c r="BR18">
        <v>1207</v>
      </c>
      <c r="BS18">
        <v>474</v>
      </c>
      <c r="BT18">
        <v>384</v>
      </c>
      <c r="BU18">
        <v>197</v>
      </c>
      <c r="BV18">
        <v>128</v>
      </c>
      <c r="BW18">
        <v>19</v>
      </c>
      <c r="BX18">
        <v>4</v>
      </c>
      <c r="BY18">
        <v>1</v>
      </c>
      <c r="BZ18">
        <v>603</v>
      </c>
      <c r="CA18">
        <v>317</v>
      </c>
      <c r="CB18">
        <v>212</v>
      </c>
      <c r="CC18">
        <v>52</v>
      </c>
      <c r="CD18">
        <v>19</v>
      </c>
      <c r="CE18">
        <v>2</v>
      </c>
      <c r="CF18">
        <v>1</v>
      </c>
      <c r="CG18" t="s">
        <v>4</v>
      </c>
      <c r="CH18">
        <v>12757</v>
      </c>
      <c r="CI18">
        <v>9333</v>
      </c>
      <c r="CJ18">
        <v>1830</v>
      </c>
      <c r="CK18">
        <v>948</v>
      </c>
      <c r="CL18">
        <v>527</v>
      </c>
      <c r="CM18">
        <v>104</v>
      </c>
      <c r="CN18">
        <v>14</v>
      </c>
      <c r="CO18">
        <v>1</v>
      </c>
      <c r="CP18">
        <v>1237</v>
      </c>
      <c r="CQ18">
        <v>826</v>
      </c>
      <c r="CR18">
        <v>293</v>
      </c>
      <c r="CS18">
        <v>81</v>
      </c>
      <c r="CT18">
        <v>27</v>
      </c>
      <c r="CU18">
        <v>7</v>
      </c>
      <c r="CV18">
        <v>3</v>
      </c>
      <c r="CW18" t="s">
        <v>4</v>
      </c>
      <c r="CX18">
        <v>2925</v>
      </c>
      <c r="CY18">
        <v>1673</v>
      </c>
      <c r="CZ18">
        <v>435</v>
      </c>
      <c r="DA18">
        <v>364</v>
      </c>
      <c r="DB18">
        <v>359</v>
      </c>
      <c r="DC18">
        <v>77</v>
      </c>
      <c r="DD18">
        <v>14</v>
      </c>
      <c r="DE18">
        <v>3</v>
      </c>
      <c r="DF18">
        <v>151</v>
      </c>
      <c r="DG18">
        <v>41</v>
      </c>
      <c r="DH18">
        <v>66</v>
      </c>
      <c r="DI18">
        <v>26</v>
      </c>
      <c r="DJ18">
        <v>16</v>
      </c>
      <c r="DK18">
        <v>1</v>
      </c>
      <c r="DL18" t="s">
        <v>4</v>
      </c>
      <c r="DM18">
        <v>1</v>
      </c>
      <c r="DN18">
        <v>304</v>
      </c>
      <c r="DO18">
        <v>184</v>
      </c>
      <c r="DP18">
        <v>54</v>
      </c>
      <c r="DQ18">
        <v>33</v>
      </c>
      <c r="DR18">
        <v>26</v>
      </c>
      <c r="DS18">
        <v>5</v>
      </c>
      <c r="DT18">
        <v>2</v>
      </c>
      <c r="DU18" t="s">
        <v>4</v>
      </c>
      <c r="DV18">
        <v>73</v>
      </c>
      <c r="DW18">
        <v>43</v>
      </c>
      <c r="DX18">
        <v>23</v>
      </c>
      <c r="DY18">
        <v>5</v>
      </c>
      <c r="DZ18" t="s">
        <v>4</v>
      </c>
      <c r="EA18">
        <v>1</v>
      </c>
      <c r="EB18">
        <v>1</v>
      </c>
      <c r="EC18" t="s">
        <v>4</v>
      </c>
    </row>
    <row r="19" spans="1:133">
      <c r="A19">
        <v>19</v>
      </c>
      <c r="B19">
        <v>1</v>
      </c>
      <c r="C19">
        <v>13102</v>
      </c>
      <c r="D19">
        <v>0</v>
      </c>
      <c r="E19" t="s">
        <v>54</v>
      </c>
      <c r="F19">
        <v>79256</v>
      </c>
      <c r="G19">
        <v>43377</v>
      </c>
      <c r="H19">
        <v>19028</v>
      </c>
      <c r="I19">
        <v>9909</v>
      </c>
      <c r="J19">
        <v>5658</v>
      </c>
      <c r="K19">
        <v>1062</v>
      </c>
      <c r="L19">
        <v>173</v>
      </c>
      <c r="M19">
        <v>49</v>
      </c>
      <c r="N19">
        <v>16498</v>
      </c>
      <c r="O19">
        <v>7090</v>
      </c>
      <c r="P19">
        <v>6340</v>
      </c>
      <c r="Q19">
        <v>2052</v>
      </c>
      <c r="R19">
        <v>713</v>
      </c>
      <c r="S19">
        <v>193</v>
      </c>
      <c r="T19">
        <v>81</v>
      </c>
      <c r="U19">
        <v>29</v>
      </c>
      <c r="V19">
        <v>77889</v>
      </c>
      <c r="W19">
        <v>42099</v>
      </c>
      <c r="X19">
        <v>18980</v>
      </c>
      <c r="Y19">
        <v>9888</v>
      </c>
      <c r="Z19">
        <v>5642</v>
      </c>
      <c r="AA19">
        <v>1059</v>
      </c>
      <c r="AB19">
        <v>172</v>
      </c>
      <c r="AC19">
        <v>49</v>
      </c>
      <c r="AD19">
        <v>16438</v>
      </c>
      <c r="AE19">
        <v>7052</v>
      </c>
      <c r="AF19">
        <v>6327</v>
      </c>
      <c r="AG19">
        <v>2046</v>
      </c>
      <c r="AH19">
        <v>712</v>
      </c>
      <c r="AI19">
        <v>192</v>
      </c>
      <c r="AJ19">
        <v>80</v>
      </c>
      <c r="AK19">
        <v>29</v>
      </c>
      <c r="AL19">
        <v>77221</v>
      </c>
      <c r="AM19">
        <v>41627</v>
      </c>
      <c r="AN19">
        <v>18882</v>
      </c>
      <c r="AO19">
        <v>9829</v>
      </c>
      <c r="AP19">
        <v>5610</v>
      </c>
      <c r="AQ19">
        <v>1053</v>
      </c>
      <c r="AR19">
        <v>171</v>
      </c>
      <c r="AS19">
        <v>49</v>
      </c>
      <c r="AT19">
        <v>16311</v>
      </c>
      <c r="AU19">
        <v>6965</v>
      </c>
      <c r="AV19">
        <v>6293</v>
      </c>
      <c r="AW19">
        <v>2042</v>
      </c>
      <c r="AX19">
        <v>711</v>
      </c>
      <c r="AY19">
        <v>191</v>
      </c>
      <c r="AZ19">
        <v>80</v>
      </c>
      <c r="BA19">
        <v>29</v>
      </c>
      <c r="BB19">
        <v>35488</v>
      </c>
      <c r="BC19">
        <v>14896</v>
      </c>
      <c r="BD19">
        <v>10261</v>
      </c>
      <c r="BE19">
        <v>5841</v>
      </c>
      <c r="BF19">
        <v>3666</v>
      </c>
      <c r="BG19">
        <v>679</v>
      </c>
      <c r="BH19">
        <v>116</v>
      </c>
      <c r="BI19">
        <v>29</v>
      </c>
      <c r="BJ19">
        <v>10772</v>
      </c>
      <c r="BK19">
        <v>4063</v>
      </c>
      <c r="BL19">
        <v>4392</v>
      </c>
      <c r="BM19">
        <v>1535</v>
      </c>
      <c r="BN19">
        <v>544</v>
      </c>
      <c r="BO19">
        <v>151</v>
      </c>
      <c r="BP19">
        <v>66</v>
      </c>
      <c r="BQ19">
        <v>21</v>
      </c>
      <c r="BR19">
        <v>7101</v>
      </c>
      <c r="BS19">
        <v>2867</v>
      </c>
      <c r="BT19">
        <v>2219</v>
      </c>
      <c r="BU19">
        <v>1171</v>
      </c>
      <c r="BV19">
        <v>652</v>
      </c>
      <c r="BW19">
        <v>163</v>
      </c>
      <c r="BX19">
        <v>23</v>
      </c>
      <c r="BY19">
        <v>6</v>
      </c>
      <c r="BZ19">
        <v>2537</v>
      </c>
      <c r="CA19">
        <v>1145</v>
      </c>
      <c r="CB19">
        <v>996</v>
      </c>
      <c r="CC19">
        <v>289</v>
      </c>
      <c r="CD19">
        <v>76</v>
      </c>
      <c r="CE19">
        <v>22</v>
      </c>
      <c r="CF19">
        <v>6</v>
      </c>
      <c r="CG19">
        <v>3</v>
      </c>
      <c r="CH19">
        <v>30647</v>
      </c>
      <c r="CI19">
        <v>21358</v>
      </c>
      <c r="CJ19">
        <v>5695</v>
      </c>
      <c r="CK19">
        <v>2401</v>
      </c>
      <c r="CL19">
        <v>1008</v>
      </c>
      <c r="CM19">
        <v>149</v>
      </c>
      <c r="CN19">
        <v>25</v>
      </c>
      <c r="CO19">
        <v>11</v>
      </c>
      <c r="CP19">
        <v>2769</v>
      </c>
      <c r="CQ19">
        <v>1663</v>
      </c>
      <c r="CR19">
        <v>816</v>
      </c>
      <c r="CS19">
        <v>195</v>
      </c>
      <c r="CT19">
        <v>70</v>
      </c>
      <c r="CU19">
        <v>15</v>
      </c>
      <c r="CV19">
        <v>6</v>
      </c>
      <c r="CW19">
        <v>4</v>
      </c>
      <c r="CX19">
        <v>3985</v>
      </c>
      <c r="CY19">
        <v>2506</v>
      </c>
      <c r="CZ19">
        <v>707</v>
      </c>
      <c r="DA19">
        <v>416</v>
      </c>
      <c r="DB19">
        <v>284</v>
      </c>
      <c r="DC19">
        <v>62</v>
      </c>
      <c r="DD19">
        <v>7</v>
      </c>
      <c r="DE19">
        <v>3</v>
      </c>
      <c r="DF19">
        <v>233</v>
      </c>
      <c r="DG19">
        <v>94</v>
      </c>
      <c r="DH19">
        <v>89</v>
      </c>
      <c r="DI19">
        <v>23</v>
      </c>
      <c r="DJ19">
        <v>21</v>
      </c>
      <c r="DK19">
        <v>3</v>
      </c>
      <c r="DL19">
        <v>2</v>
      </c>
      <c r="DM19">
        <v>1</v>
      </c>
      <c r="DN19">
        <v>668</v>
      </c>
      <c r="DO19">
        <v>472</v>
      </c>
      <c r="DP19">
        <v>98</v>
      </c>
      <c r="DQ19">
        <v>59</v>
      </c>
      <c r="DR19">
        <v>32</v>
      </c>
      <c r="DS19">
        <v>6</v>
      </c>
      <c r="DT19">
        <v>1</v>
      </c>
      <c r="DU19" t="s">
        <v>4</v>
      </c>
      <c r="DV19">
        <v>127</v>
      </c>
      <c r="DW19">
        <v>87</v>
      </c>
      <c r="DX19">
        <v>34</v>
      </c>
      <c r="DY19">
        <v>4</v>
      </c>
      <c r="DZ19">
        <v>1</v>
      </c>
      <c r="EA19">
        <v>1</v>
      </c>
      <c r="EB19" t="s">
        <v>4</v>
      </c>
      <c r="EC19" t="s">
        <v>4</v>
      </c>
    </row>
    <row r="20" spans="1:133">
      <c r="A20">
        <v>20</v>
      </c>
      <c r="B20">
        <v>1</v>
      </c>
      <c r="C20">
        <v>13103</v>
      </c>
      <c r="D20">
        <v>0</v>
      </c>
      <c r="E20" t="s">
        <v>55</v>
      </c>
      <c r="F20">
        <v>130487</v>
      </c>
      <c r="G20">
        <v>66932</v>
      </c>
      <c r="H20">
        <v>32344</v>
      </c>
      <c r="I20">
        <v>18094</v>
      </c>
      <c r="J20">
        <v>10537</v>
      </c>
      <c r="K20">
        <v>2087</v>
      </c>
      <c r="L20">
        <v>379</v>
      </c>
      <c r="M20">
        <v>114</v>
      </c>
      <c r="N20">
        <v>30910</v>
      </c>
      <c r="O20">
        <v>12869</v>
      </c>
      <c r="P20">
        <v>11831</v>
      </c>
      <c r="Q20">
        <v>4169</v>
      </c>
      <c r="R20">
        <v>1452</v>
      </c>
      <c r="S20">
        <v>389</v>
      </c>
      <c r="T20">
        <v>146</v>
      </c>
      <c r="U20">
        <v>54</v>
      </c>
      <c r="V20">
        <v>128752</v>
      </c>
      <c r="W20">
        <v>65368</v>
      </c>
      <c r="X20">
        <v>32262</v>
      </c>
      <c r="Y20">
        <v>18049</v>
      </c>
      <c r="Z20">
        <v>10506</v>
      </c>
      <c r="AA20">
        <v>2077</v>
      </c>
      <c r="AB20">
        <v>376</v>
      </c>
      <c r="AC20">
        <v>114</v>
      </c>
      <c r="AD20">
        <v>30823</v>
      </c>
      <c r="AE20">
        <v>12822</v>
      </c>
      <c r="AF20">
        <v>11803</v>
      </c>
      <c r="AG20">
        <v>4160</v>
      </c>
      <c r="AH20">
        <v>1451</v>
      </c>
      <c r="AI20">
        <v>388</v>
      </c>
      <c r="AJ20">
        <v>145</v>
      </c>
      <c r="AK20">
        <v>54</v>
      </c>
      <c r="AL20">
        <v>127765</v>
      </c>
      <c r="AM20">
        <v>64723</v>
      </c>
      <c r="AN20">
        <v>32117</v>
      </c>
      <c r="AO20">
        <v>17943</v>
      </c>
      <c r="AP20">
        <v>10430</v>
      </c>
      <c r="AQ20">
        <v>2064</v>
      </c>
      <c r="AR20">
        <v>374</v>
      </c>
      <c r="AS20">
        <v>114</v>
      </c>
      <c r="AT20">
        <v>30650</v>
      </c>
      <c r="AU20">
        <v>12719</v>
      </c>
      <c r="AV20">
        <v>11759</v>
      </c>
      <c r="AW20">
        <v>4143</v>
      </c>
      <c r="AX20">
        <v>1446</v>
      </c>
      <c r="AY20">
        <v>384</v>
      </c>
      <c r="AZ20">
        <v>145</v>
      </c>
      <c r="BA20">
        <v>54</v>
      </c>
      <c r="BB20">
        <v>63497</v>
      </c>
      <c r="BC20">
        <v>25023</v>
      </c>
      <c r="BD20">
        <v>18889</v>
      </c>
      <c r="BE20">
        <v>11255</v>
      </c>
      <c r="BF20">
        <v>6757</v>
      </c>
      <c r="BG20">
        <v>1268</v>
      </c>
      <c r="BH20">
        <v>229</v>
      </c>
      <c r="BI20">
        <v>76</v>
      </c>
      <c r="BJ20">
        <v>20674</v>
      </c>
      <c r="BK20">
        <v>7591</v>
      </c>
      <c r="BL20">
        <v>8372</v>
      </c>
      <c r="BM20">
        <v>3150</v>
      </c>
      <c r="BN20">
        <v>1124</v>
      </c>
      <c r="BO20">
        <v>280</v>
      </c>
      <c r="BP20">
        <v>113</v>
      </c>
      <c r="BQ20">
        <v>44</v>
      </c>
      <c r="BR20">
        <v>9288</v>
      </c>
      <c r="BS20">
        <v>3861</v>
      </c>
      <c r="BT20">
        <v>2931</v>
      </c>
      <c r="BU20">
        <v>1412</v>
      </c>
      <c r="BV20">
        <v>787</v>
      </c>
      <c r="BW20">
        <v>232</v>
      </c>
      <c r="BX20">
        <v>47</v>
      </c>
      <c r="BY20">
        <v>18</v>
      </c>
      <c r="BZ20">
        <v>4518</v>
      </c>
      <c r="CA20">
        <v>2226</v>
      </c>
      <c r="CB20">
        <v>1649</v>
      </c>
      <c r="CC20">
        <v>461</v>
      </c>
      <c r="CD20">
        <v>130</v>
      </c>
      <c r="CE20">
        <v>35</v>
      </c>
      <c r="CF20">
        <v>14</v>
      </c>
      <c r="CG20">
        <v>3</v>
      </c>
      <c r="CH20">
        <v>49022</v>
      </c>
      <c r="CI20">
        <v>32758</v>
      </c>
      <c r="CJ20">
        <v>9159</v>
      </c>
      <c r="CK20">
        <v>4392</v>
      </c>
      <c r="CL20">
        <v>2198</v>
      </c>
      <c r="CM20">
        <v>421</v>
      </c>
      <c r="CN20">
        <v>79</v>
      </c>
      <c r="CO20">
        <v>15</v>
      </c>
      <c r="CP20">
        <v>4972</v>
      </c>
      <c r="CQ20">
        <v>2725</v>
      </c>
      <c r="CR20">
        <v>1538</v>
      </c>
      <c r="CS20">
        <v>469</v>
      </c>
      <c r="CT20">
        <v>166</v>
      </c>
      <c r="CU20">
        <v>55</v>
      </c>
      <c r="CV20">
        <v>14</v>
      </c>
      <c r="CW20">
        <v>5</v>
      </c>
      <c r="CX20">
        <v>5958</v>
      </c>
      <c r="CY20">
        <v>3081</v>
      </c>
      <c r="CZ20">
        <v>1138</v>
      </c>
      <c r="DA20">
        <v>884</v>
      </c>
      <c r="DB20">
        <v>688</v>
      </c>
      <c r="DC20">
        <v>143</v>
      </c>
      <c r="DD20">
        <v>19</v>
      </c>
      <c r="DE20">
        <v>5</v>
      </c>
      <c r="DF20">
        <v>486</v>
      </c>
      <c r="DG20">
        <v>177</v>
      </c>
      <c r="DH20">
        <v>200</v>
      </c>
      <c r="DI20">
        <v>63</v>
      </c>
      <c r="DJ20">
        <v>26</v>
      </c>
      <c r="DK20">
        <v>14</v>
      </c>
      <c r="DL20">
        <v>4</v>
      </c>
      <c r="DM20">
        <v>2</v>
      </c>
      <c r="DN20">
        <v>987</v>
      </c>
      <c r="DO20">
        <v>645</v>
      </c>
      <c r="DP20">
        <v>145</v>
      </c>
      <c r="DQ20">
        <v>106</v>
      </c>
      <c r="DR20">
        <v>76</v>
      </c>
      <c r="DS20">
        <v>13</v>
      </c>
      <c r="DT20">
        <v>2</v>
      </c>
      <c r="DU20" t="s">
        <v>4</v>
      </c>
      <c r="DV20">
        <v>173</v>
      </c>
      <c r="DW20">
        <v>103</v>
      </c>
      <c r="DX20">
        <v>44</v>
      </c>
      <c r="DY20">
        <v>17</v>
      </c>
      <c r="DZ20">
        <v>5</v>
      </c>
      <c r="EA20">
        <v>4</v>
      </c>
      <c r="EB20" t="s">
        <v>4</v>
      </c>
      <c r="EC20" t="s">
        <v>4</v>
      </c>
    </row>
    <row r="21" spans="1:133">
      <c r="A21">
        <v>21</v>
      </c>
      <c r="B21">
        <v>1</v>
      </c>
      <c r="C21">
        <v>13104</v>
      </c>
      <c r="D21">
        <v>0</v>
      </c>
      <c r="E21" t="s">
        <v>56</v>
      </c>
      <c r="F21">
        <v>204547</v>
      </c>
      <c r="G21">
        <v>132644</v>
      </c>
      <c r="H21">
        <v>37615</v>
      </c>
      <c r="I21">
        <v>19495</v>
      </c>
      <c r="J21">
        <v>11770</v>
      </c>
      <c r="K21">
        <v>2449</v>
      </c>
      <c r="L21">
        <v>442</v>
      </c>
      <c r="M21">
        <v>132</v>
      </c>
      <c r="N21">
        <v>47671</v>
      </c>
      <c r="O21">
        <v>21821</v>
      </c>
      <c r="P21">
        <v>16893</v>
      </c>
      <c r="Q21">
        <v>6039</v>
      </c>
      <c r="R21">
        <v>2078</v>
      </c>
      <c r="S21">
        <v>554</v>
      </c>
      <c r="T21">
        <v>203</v>
      </c>
      <c r="U21">
        <v>83</v>
      </c>
      <c r="V21">
        <v>201161</v>
      </c>
      <c r="W21">
        <v>129503</v>
      </c>
      <c r="X21">
        <v>37487</v>
      </c>
      <c r="Y21">
        <v>19433</v>
      </c>
      <c r="Z21">
        <v>11736</v>
      </c>
      <c r="AA21">
        <v>2432</v>
      </c>
      <c r="AB21">
        <v>439</v>
      </c>
      <c r="AC21">
        <v>131</v>
      </c>
      <c r="AD21">
        <v>47500</v>
      </c>
      <c r="AE21">
        <v>21721</v>
      </c>
      <c r="AF21">
        <v>16847</v>
      </c>
      <c r="AG21">
        <v>6027</v>
      </c>
      <c r="AH21">
        <v>2070</v>
      </c>
      <c r="AI21">
        <v>549</v>
      </c>
      <c r="AJ21">
        <v>203</v>
      </c>
      <c r="AK21">
        <v>83</v>
      </c>
      <c r="AL21">
        <v>197040</v>
      </c>
      <c r="AM21">
        <v>126189</v>
      </c>
      <c r="AN21">
        <v>37132</v>
      </c>
      <c r="AO21">
        <v>19188</v>
      </c>
      <c r="AP21">
        <v>11578</v>
      </c>
      <c r="AQ21">
        <v>2388</v>
      </c>
      <c r="AR21">
        <v>434</v>
      </c>
      <c r="AS21">
        <v>131</v>
      </c>
      <c r="AT21">
        <v>47004</v>
      </c>
      <c r="AU21">
        <v>21384</v>
      </c>
      <c r="AV21">
        <v>16739</v>
      </c>
      <c r="AW21">
        <v>5993</v>
      </c>
      <c r="AX21">
        <v>2059</v>
      </c>
      <c r="AY21">
        <v>546</v>
      </c>
      <c r="AZ21">
        <v>200</v>
      </c>
      <c r="BA21">
        <v>83</v>
      </c>
      <c r="BB21">
        <v>71483</v>
      </c>
      <c r="BC21">
        <v>29856</v>
      </c>
      <c r="BD21">
        <v>20213</v>
      </c>
      <c r="BE21">
        <v>11953</v>
      </c>
      <c r="BF21">
        <v>7496</v>
      </c>
      <c r="BG21">
        <v>1577</v>
      </c>
      <c r="BH21">
        <v>293</v>
      </c>
      <c r="BI21">
        <v>95</v>
      </c>
      <c r="BJ21">
        <v>29075</v>
      </c>
      <c r="BK21">
        <v>10015</v>
      </c>
      <c r="BL21">
        <v>11831</v>
      </c>
      <c r="BM21">
        <v>4812</v>
      </c>
      <c r="BN21">
        <v>1733</v>
      </c>
      <c r="BO21">
        <v>449</v>
      </c>
      <c r="BP21">
        <v>160</v>
      </c>
      <c r="BQ21">
        <v>75</v>
      </c>
      <c r="BR21">
        <v>9091</v>
      </c>
      <c r="BS21">
        <v>4279</v>
      </c>
      <c r="BT21">
        <v>3078</v>
      </c>
      <c r="BU21">
        <v>1059</v>
      </c>
      <c r="BV21">
        <v>521</v>
      </c>
      <c r="BW21">
        <v>122</v>
      </c>
      <c r="BX21">
        <v>25</v>
      </c>
      <c r="BY21">
        <v>7</v>
      </c>
      <c r="BZ21">
        <v>5727</v>
      </c>
      <c r="CA21">
        <v>2964</v>
      </c>
      <c r="CB21">
        <v>2206</v>
      </c>
      <c r="CC21">
        <v>440</v>
      </c>
      <c r="CD21">
        <v>89</v>
      </c>
      <c r="CE21">
        <v>22</v>
      </c>
      <c r="CF21">
        <v>6</v>
      </c>
      <c r="CG21" t="s">
        <v>4</v>
      </c>
      <c r="CH21">
        <v>108764</v>
      </c>
      <c r="CI21">
        <v>87889</v>
      </c>
      <c r="CJ21">
        <v>12588</v>
      </c>
      <c r="CK21">
        <v>5084</v>
      </c>
      <c r="CL21">
        <v>2599</v>
      </c>
      <c r="CM21">
        <v>489</v>
      </c>
      <c r="CN21">
        <v>91</v>
      </c>
      <c r="CO21">
        <v>24</v>
      </c>
      <c r="CP21">
        <v>11800</v>
      </c>
      <c r="CQ21">
        <v>8264</v>
      </c>
      <c r="CR21">
        <v>2547</v>
      </c>
      <c r="CS21">
        <v>679</v>
      </c>
      <c r="CT21">
        <v>216</v>
      </c>
      <c r="CU21">
        <v>61</v>
      </c>
      <c r="CV21">
        <v>27</v>
      </c>
      <c r="CW21">
        <v>6</v>
      </c>
      <c r="CX21">
        <v>7702</v>
      </c>
      <c r="CY21">
        <v>4165</v>
      </c>
      <c r="CZ21">
        <v>1253</v>
      </c>
      <c r="DA21">
        <v>1092</v>
      </c>
      <c r="DB21">
        <v>962</v>
      </c>
      <c r="DC21">
        <v>200</v>
      </c>
      <c r="DD21">
        <v>25</v>
      </c>
      <c r="DE21">
        <v>5</v>
      </c>
      <c r="DF21">
        <v>402</v>
      </c>
      <c r="DG21">
        <v>141</v>
      </c>
      <c r="DH21">
        <v>155</v>
      </c>
      <c r="DI21">
        <v>62</v>
      </c>
      <c r="DJ21">
        <v>21</v>
      </c>
      <c r="DK21">
        <v>14</v>
      </c>
      <c r="DL21">
        <v>7</v>
      </c>
      <c r="DM21">
        <v>2</v>
      </c>
      <c r="DN21">
        <v>4121</v>
      </c>
      <c r="DO21">
        <v>3314</v>
      </c>
      <c r="DP21">
        <v>355</v>
      </c>
      <c r="DQ21">
        <v>245</v>
      </c>
      <c r="DR21">
        <v>158</v>
      </c>
      <c r="DS21">
        <v>44</v>
      </c>
      <c r="DT21">
        <v>5</v>
      </c>
      <c r="DU21" t="s">
        <v>4</v>
      </c>
      <c r="DV21">
        <v>496</v>
      </c>
      <c r="DW21">
        <v>337</v>
      </c>
      <c r="DX21">
        <v>108</v>
      </c>
      <c r="DY21">
        <v>34</v>
      </c>
      <c r="DZ21">
        <v>11</v>
      </c>
      <c r="EA21">
        <v>3</v>
      </c>
      <c r="EB21">
        <v>3</v>
      </c>
      <c r="EC21" t="s">
        <v>4</v>
      </c>
    </row>
    <row r="22" spans="1:133">
      <c r="A22">
        <v>22</v>
      </c>
      <c r="B22">
        <v>1</v>
      </c>
      <c r="C22">
        <v>13105</v>
      </c>
      <c r="D22">
        <v>0</v>
      </c>
      <c r="E22" t="s">
        <v>57</v>
      </c>
      <c r="F22">
        <v>120753</v>
      </c>
      <c r="G22">
        <v>69076</v>
      </c>
      <c r="H22">
        <v>23733</v>
      </c>
      <c r="I22">
        <v>15240</v>
      </c>
      <c r="J22">
        <v>10110</v>
      </c>
      <c r="K22">
        <v>2140</v>
      </c>
      <c r="L22">
        <v>357</v>
      </c>
      <c r="M22">
        <v>97</v>
      </c>
      <c r="N22">
        <v>30054</v>
      </c>
      <c r="O22">
        <v>12574</v>
      </c>
      <c r="P22">
        <v>10849</v>
      </c>
      <c r="Q22">
        <v>4392</v>
      </c>
      <c r="R22">
        <v>1524</v>
      </c>
      <c r="S22">
        <v>482</v>
      </c>
      <c r="T22">
        <v>170</v>
      </c>
      <c r="U22">
        <v>63</v>
      </c>
      <c r="V22">
        <v>119090</v>
      </c>
      <c r="W22">
        <v>67589</v>
      </c>
      <c r="X22">
        <v>23645</v>
      </c>
      <c r="Y22">
        <v>15199</v>
      </c>
      <c r="Z22">
        <v>10076</v>
      </c>
      <c r="AA22">
        <v>2128</v>
      </c>
      <c r="AB22">
        <v>356</v>
      </c>
      <c r="AC22">
        <v>97</v>
      </c>
      <c r="AD22">
        <v>29979</v>
      </c>
      <c r="AE22">
        <v>12543</v>
      </c>
      <c r="AF22">
        <v>10815</v>
      </c>
      <c r="AG22">
        <v>4385</v>
      </c>
      <c r="AH22">
        <v>1521</v>
      </c>
      <c r="AI22">
        <v>482</v>
      </c>
      <c r="AJ22">
        <v>170</v>
      </c>
      <c r="AK22">
        <v>63</v>
      </c>
      <c r="AL22">
        <v>117721</v>
      </c>
      <c r="AM22">
        <v>66795</v>
      </c>
      <c r="AN22">
        <v>23424</v>
      </c>
      <c r="AO22">
        <v>15018</v>
      </c>
      <c r="AP22">
        <v>9929</v>
      </c>
      <c r="AQ22">
        <v>2106</v>
      </c>
      <c r="AR22">
        <v>354</v>
      </c>
      <c r="AS22">
        <v>95</v>
      </c>
      <c r="AT22">
        <v>29690</v>
      </c>
      <c r="AU22">
        <v>12348</v>
      </c>
      <c r="AV22">
        <v>10759</v>
      </c>
      <c r="AW22">
        <v>4361</v>
      </c>
      <c r="AX22">
        <v>1513</v>
      </c>
      <c r="AY22">
        <v>478</v>
      </c>
      <c r="AZ22">
        <v>170</v>
      </c>
      <c r="BA22">
        <v>61</v>
      </c>
      <c r="BB22">
        <v>56285</v>
      </c>
      <c r="BC22">
        <v>20765</v>
      </c>
      <c r="BD22">
        <v>15389</v>
      </c>
      <c r="BE22">
        <v>10675</v>
      </c>
      <c r="BF22">
        <v>7438</v>
      </c>
      <c r="BG22">
        <v>1636</v>
      </c>
      <c r="BH22">
        <v>303</v>
      </c>
      <c r="BI22">
        <v>79</v>
      </c>
      <c r="BJ22">
        <v>22469</v>
      </c>
      <c r="BK22">
        <v>7552</v>
      </c>
      <c r="BL22">
        <v>9073</v>
      </c>
      <c r="BM22">
        <v>3828</v>
      </c>
      <c r="BN22">
        <v>1361</v>
      </c>
      <c r="BO22">
        <v>443</v>
      </c>
      <c r="BP22">
        <v>157</v>
      </c>
      <c r="BQ22">
        <v>55</v>
      </c>
      <c r="BR22">
        <v>2060</v>
      </c>
      <c r="BS22">
        <v>944</v>
      </c>
      <c r="BT22">
        <v>605</v>
      </c>
      <c r="BU22">
        <v>309</v>
      </c>
      <c r="BV22">
        <v>163</v>
      </c>
      <c r="BW22">
        <v>29</v>
      </c>
      <c r="BX22">
        <v>8</v>
      </c>
      <c r="BY22">
        <v>2</v>
      </c>
      <c r="BZ22">
        <v>957</v>
      </c>
      <c r="CA22">
        <v>547</v>
      </c>
      <c r="CB22">
        <v>319</v>
      </c>
      <c r="CC22">
        <v>70</v>
      </c>
      <c r="CD22">
        <v>18</v>
      </c>
      <c r="CE22">
        <v>2</v>
      </c>
      <c r="CF22">
        <v>1</v>
      </c>
      <c r="CG22" t="s">
        <v>4</v>
      </c>
      <c r="CH22">
        <v>54997</v>
      </c>
      <c r="CI22">
        <v>42380</v>
      </c>
      <c r="CJ22">
        <v>6806</v>
      </c>
      <c r="CK22">
        <v>3543</v>
      </c>
      <c r="CL22">
        <v>1870</v>
      </c>
      <c r="CM22">
        <v>349</v>
      </c>
      <c r="CN22">
        <v>37</v>
      </c>
      <c r="CO22">
        <v>12</v>
      </c>
      <c r="CP22">
        <v>5998</v>
      </c>
      <c r="CQ22">
        <v>4157</v>
      </c>
      <c r="CR22">
        <v>1259</v>
      </c>
      <c r="CS22">
        <v>420</v>
      </c>
      <c r="CT22">
        <v>118</v>
      </c>
      <c r="CU22">
        <v>29</v>
      </c>
      <c r="CV22">
        <v>11</v>
      </c>
      <c r="CW22">
        <v>4</v>
      </c>
      <c r="CX22">
        <v>4379</v>
      </c>
      <c r="CY22">
        <v>2706</v>
      </c>
      <c r="CZ22">
        <v>624</v>
      </c>
      <c r="DA22">
        <v>491</v>
      </c>
      <c r="DB22">
        <v>458</v>
      </c>
      <c r="DC22">
        <v>92</v>
      </c>
      <c r="DD22">
        <v>6</v>
      </c>
      <c r="DE22">
        <v>2</v>
      </c>
      <c r="DF22">
        <v>266</v>
      </c>
      <c r="DG22">
        <v>92</v>
      </c>
      <c r="DH22">
        <v>108</v>
      </c>
      <c r="DI22">
        <v>43</v>
      </c>
      <c r="DJ22">
        <v>16</v>
      </c>
      <c r="DK22">
        <v>4</v>
      </c>
      <c r="DL22">
        <v>1</v>
      </c>
      <c r="DM22">
        <v>2</v>
      </c>
      <c r="DN22">
        <v>1369</v>
      </c>
      <c r="DO22">
        <v>794</v>
      </c>
      <c r="DP22">
        <v>221</v>
      </c>
      <c r="DQ22">
        <v>181</v>
      </c>
      <c r="DR22">
        <v>147</v>
      </c>
      <c r="DS22">
        <v>22</v>
      </c>
      <c r="DT22">
        <v>2</v>
      </c>
      <c r="DU22">
        <v>2</v>
      </c>
      <c r="DV22">
        <v>289</v>
      </c>
      <c r="DW22">
        <v>195</v>
      </c>
      <c r="DX22">
        <v>56</v>
      </c>
      <c r="DY22">
        <v>24</v>
      </c>
      <c r="DZ22">
        <v>8</v>
      </c>
      <c r="EA22">
        <v>4</v>
      </c>
      <c r="EB22" t="s">
        <v>4</v>
      </c>
      <c r="EC22">
        <v>2</v>
      </c>
    </row>
    <row r="23" spans="1:133">
      <c r="A23">
        <v>23</v>
      </c>
      <c r="B23">
        <v>1</v>
      </c>
      <c r="C23">
        <v>13106</v>
      </c>
      <c r="D23">
        <v>0</v>
      </c>
      <c r="E23" t="s">
        <v>58</v>
      </c>
      <c r="F23">
        <v>109302</v>
      </c>
      <c r="G23">
        <v>61540</v>
      </c>
      <c r="H23">
        <v>24539</v>
      </c>
      <c r="I23">
        <v>12933</v>
      </c>
      <c r="J23">
        <v>7822</v>
      </c>
      <c r="K23">
        <v>1883</v>
      </c>
      <c r="L23">
        <v>441</v>
      </c>
      <c r="M23">
        <v>144</v>
      </c>
      <c r="N23">
        <v>32804</v>
      </c>
      <c r="O23">
        <v>14539</v>
      </c>
      <c r="P23">
        <v>11107</v>
      </c>
      <c r="Q23">
        <v>4589</v>
      </c>
      <c r="R23">
        <v>1642</v>
      </c>
      <c r="S23">
        <v>585</v>
      </c>
      <c r="T23">
        <v>241</v>
      </c>
      <c r="U23">
        <v>101</v>
      </c>
      <c r="V23">
        <v>107859</v>
      </c>
      <c r="W23">
        <v>60334</v>
      </c>
      <c r="X23">
        <v>24422</v>
      </c>
      <c r="Y23">
        <v>12884</v>
      </c>
      <c r="Z23">
        <v>7777</v>
      </c>
      <c r="AA23">
        <v>1864</v>
      </c>
      <c r="AB23">
        <v>435</v>
      </c>
      <c r="AC23">
        <v>143</v>
      </c>
      <c r="AD23">
        <v>32476</v>
      </c>
      <c r="AE23">
        <v>14302</v>
      </c>
      <c r="AF23">
        <v>11054</v>
      </c>
      <c r="AG23">
        <v>4573</v>
      </c>
      <c r="AH23">
        <v>1629</v>
      </c>
      <c r="AI23">
        <v>581</v>
      </c>
      <c r="AJ23">
        <v>237</v>
      </c>
      <c r="AK23">
        <v>100</v>
      </c>
      <c r="AL23">
        <v>105768</v>
      </c>
      <c r="AM23">
        <v>58846</v>
      </c>
      <c r="AN23">
        <v>24142</v>
      </c>
      <c r="AO23">
        <v>12719</v>
      </c>
      <c r="AP23">
        <v>7656</v>
      </c>
      <c r="AQ23">
        <v>1832</v>
      </c>
      <c r="AR23">
        <v>432</v>
      </c>
      <c r="AS23">
        <v>141</v>
      </c>
      <c r="AT23">
        <v>32027</v>
      </c>
      <c r="AU23">
        <v>13987</v>
      </c>
      <c r="AV23">
        <v>10961</v>
      </c>
      <c r="AW23">
        <v>4546</v>
      </c>
      <c r="AX23">
        <v>1621</v>
      </c>
      <c r="AY23">
        <v>579</v>
      </c>
      <c r="AZ23">
        <v>234</v>
      </c>
      <c r="BA23">
        <v>99</v>
      </c>
      <c r="BB23">
        <v>54860</v>
      </c>
      <c r="BC23">
        <v>22586</v>
      </c>
      <c r="BD23">
        <v>15266</v>
      </c>
      <c r="BE23">
        <v>9123</v>
      </c>
      <c r="BF23">
        <v>5915</v>
      </c>
      <c r="BG23">
        <v>1480</v>
      </c>
      <c r="BH23">
        <v>366</v>
      </c>
      <c r="BI23">
        <v>124</v>
      </c>
      <c r="BJ23">
        <v>23472</v>
      </c>
      <c r="BK23">
        <v>8410</v>
      </c>
      <c r="BL23">
        <v>8835</v>
      </c>
      <c r="BM23">
        <v>3946</v>
      </c>
      <c r="BN23">
        <v>1440</v>
      </c>
      <c r="BO23">
        <v>532</v>
      </c>
      <c r="BP23">
        <v>217</v>
      </c>
      <c r="BQ23">
        <v>92</v>
      </c>
      <c r="BR23">
        <v>1607</v>
      </c>
      <c r="BS23">
        <v>749</v>
      </c>
      <c r="BT23">
        <v>525</v>
      </c>
      <c r="BU23">
        <v>194</v>
      </c>
      <c r="BV23">
        <v>114</v>
      </c>
      <c r="BW23">
        <v>21</v>
      </c>
      <c r="BX23">
        <v>3</v>
      </c>
      <c r="BY23">
        <v>1</v>
      </c>
      <c r="BZ23">
        <v>1007</v>
      </c>
      <c r="CA23">
        <v>578</v>
      </c>
      <c r="CB23">
        <v>337</v>
      </c>
      <c r="CC23">
        <v>69</v>
      </c>
      <c r="CD23">
        <v>18</v>
      </c>
      <c r="CE23">
        <v>4</v>
      </c>
      <c r="CF23">
        <v>1</v>
      </c>
      <c r="CG23" t="s">
        <v>4</v>
      </c>
      <c r="CH23">
        <v>45432</v>
      </c>
      <c r="CI23">
        <v>32832</v>
      </c>
      <c r="CJ23">
        <v>7731</v>
      </c>
      <c r="CK23">
        <v>3078</v>
      </c>
      <c r="CL23">
        <v>1444</v>
      </c>
      <c r="CM23">
        <v>280</v>
      </c>
      <c r="CN23">
        <v>54</v>
      </c>
      <c r="CO23">
        <v>13</v>
      </c>
      <c r="CP23">
        <v>7233</v>
      </c>
      <c r="CQ23">
        <v>4889</v>
      </c>
      <c r="CR23">
        <v>1660</v>
      </c>
      <c r="CS23">
        <v>488</v>
      </c>
      <c r="CT23">
        <v>147</v>
      </c>
      <c r="CU23">
        <v>33</v>
      </c>
      <c r="CV23">
        <v>11</v>
      </c>
      <c r="CW23">
        <v>5</v>
      </c>
      <c r="CX23">
        <v>3869</v>
      </c>
      <c r="CY23">
        <v>2679</v>
      </c>
      <c r="CZ23">
        <v>620</v>
      </c>
      <c r="DA23">
        <v>324</v>
      </c>
      <c r="DB23">
        <v>183</v>
      </c>
      <c r="DC23">
        <v>51</v>
      </c>
      <c r="DD23">
        <v>9</v>
      </c>
      <c r="DE23">
        <v>3</v>
      </c>
      <c r="DF23">
        <v>315</v>
      </c>
      <c r="DG23">
        <v>110</v>
      </c>
      <c r="DH23">
        <v>129</v>
      </c>
      <c r="DI23">
        <v>43</v>
      </c>
      <c r="DJ23">
        <v>16</v>
      </c>
      <c r="DK23">
        <v>10</v>
      </c>
      <c r="DL23">
        <v>5</v>
      </c>
      <c r="DM23">
        <v>2</v>
      </c>
      <c r="DN23">
        <v>2091</v>
      </c>
      <c r="DO23">
        <v>1488</v>
      </c>
      <c r="DP23">
        <v>280</v>
      </c>
      <c r="DQ23">
        <v>165</v>
      </c>
      <c r="DR23">
        <v>121</v>
      </c>
      <c r="DS23">
        <v>32</v>
      </c>
      <c r="DT23">
        <v>3</v>
      </c>
      <c r="DU23">
        <v>2</v>
      </c>
      <c r="DV23">
        <v>449</v>
      </c>
      <c r="DW23">
        <v>315</v>
      </c>
      <c r="DX23">
        <v>93</v>
      </c>
      <c r="DY23">
        <v>27</v>
      </c>
      <c r="DZ23">
        <v>8</v>
      </c>
      <c r="EA23">
        <v>2</v>
      </c>
      <c r="EB23">
        <v>3</v>
      </c>
      <c r="EC23">
        <v>1</v>
      </c>
    </row>
    <row r="24" spans="1:133">
      <c r="A24">
        <v>24</v>
      </c>
      <c r="B24">
        <v>1</v>
      </c>
      <c r="C24">
        <v>13107</v>
      </c>
      <c r="D24">
        <v>0</v>
      </c>
      <c r="E24" t="s">
        <v>59</v>
      </c>
      <c r="F24">
        <v>130678</v>
      </c>
      <c r="G24">
        <v>62886</v>
      </c>
      <c r="H24">
        <v>33420</v>
      </c>
      <c r="I24">
        <v>18480</v>
      </c>
      <c r="J24">
        <v>11942</v>
      </c>
      <c r="K24">
        <v>3006</v>
      </c>
      <c r="L24">
        <v>717</v>
      </c>
      <c r="M24">
        <v>227</v>
      </c>
      <c r="N24">
        <v>41161</v>
      </c>
      <c r="O24">
        <v>15257</v>
      </c>
      <c r="P24">
        <v>15664</v>
      </c>
      <c r="Q24">
        <v>6536</v>
      </c>
      <c r="R24">
        <v>2378</v>
      </c>
      <c r="S24">
        <v>825</v>
      </c>
      <c r="T24">
        <v>373</v>
      </c>
      <c r="U24">
        <v>128</v>
      </c>
      <c r="V24">
        <v>128656</v>
      </c>
      <c r="W24">
        <v>61218</v>
      </c>
      <c r="X24">
        <v>33265</v>
      </c>
      <c r="Y24">
        <v>18379</v>
      </c>
      <c r="Z24">
        <v>11867</v>
      </c>
      <c r="AA24">
        <v>2991</v>
      </c>
      <c r="AB24">
        <v>712</v>
      </c>
      <c r="AC24">
        <v>224</v>
      </c>
      <c r="AD24">
        <v>40995</v>
      </c>
      <c r="AE24">
        <v>15164</v>
      </c>
      <c r="AF24">
        <v>15621</v>
      </c>
      <c r="AG24">
        <v>6519</v>
      </c>
      <c r="AH24">
        <v>2373</v>
      </c>
      <c r="AI24">
        <v>821</v>
      </c>
      <c r="AJ24">
        <v>370</v>
      </c>
      <c r="AK24">
        <v>127</v>
      </c>
      <c r="AL24">
        <v>126928</v>
      </c>
      <c r="AM24">
        <v>60083</v>
      </c>
      <c r="AN24">
        <v>32986</v>
      </c>
      <c r="AO24">
        <v>18233</v>
      </c>
      <c r="AP24">
        <v>11741</v>
      </c>
      <c r="AQ24">
        <v>2961</v>
      </c>
      <c r="AR24">
        <v>702</v>
      </c>
      <c r="AS24">
        <v>222</v>
      </c>
      <c r="AT24">
        <v>40580</v>
      </c>
      <c r="AU24">
        <v>14905</v>
      </c>
      <c r="AV24">
        <v>15504</v>
      </c>
      <c r="AW24">
        <v>6498</v>
      </c>
      <c r="AX24">
        <v>2362</v>
      </c>
      <c r="AY24">
        <v>818</v>
      </c>
      <c r="AZ24">
        <v>366</v>
      </c>
      <c r="BA24">
        <v>127</v>
      </c>
      <c r="BB24">
        <v>60563</v>
      </c>
      <c r="BC24">
        <v>17876</v>
      </c>
      <c r="BD24">
        <v>18593</v>
      </c>
      <c r="BE24">
        <v>12217</v>
      </c>
      <c r="BF24">
        <v>8848</v>
      </c>
      <c r="BG24">
        <v>2267</v>
      </c>
      <c r="BH24">
        <v>579</v>
      </c>
      <c r="BI24">
        <v>183</v>
      </c>
      <c r="BJ24">
        <v>27138</v>
      </c>
      <c r="BK24">
        <v>7887</v>
      </c>
      <c r="BL24">
        <v>11005</v>
      </c>
      <c r="BM24">
        <v>5119</v>
      </c>
      <c r="BN24">
        <v>1957</v>
      </c>
      <c r="BO24">
        <v>714</v>
      </c>
      <c r="BP24">
        <v>337</v>
      </c>
      <c r="BQ24">
        <v>119</v>
      </c>
      <c r="BR24">
        <v>10734</v>
      </c>
      <c r="BS24">
        <v>3830</v>
      </c>
      <c r="BT24">
        <v>3911</v>
      </c>
      <c r="BU24">
        <v>1747</v>
      </c>
      <c r="BV24">
        <v>906</v>
      </c>
      <c r="BW24">
        <v>272</v>
      </c>
      <c r="BX24">
        <v>51</v>
      </c>
      <c r="BY24">
        <v>17</v>
      </c>
      <c r="BZ24">
        <v>5984</v>
      </c>
      <c r="CA24">
        <v>2421</v>
      </c>
      <c r="CB24">
        <v>2540</v>
      </c>
      <c r="CC24">
        <v>768</v>
      </c>
      <c r="CD24">
        <v>184</v>
      </c>
      <c r="CE24">
        <v>56</v>
      </c>
      <c r="CF24">
        <v>12</v>
      </c>
      <c r="CG24">
        <v>3</v>
      </c>
      <c r="CH24">
        <v>50487</v>
      </c>
      <c r="CI24">
        <v>35091</v>
      </c>
      <c r="CJ24">
        <v>9585</v>
      </c>
      <c r="CK24">
        <v>3755</v>
      </c>
      <c r="CL24">
        <v>1639</v>
      </c>
      <c r="CM24">
        <v>343</v>
      </c>
      <c r="CN24">
        <v>56</v>
      </c>
      <c r="CO24">
        <v>18</v>
      </c>
      <c r="CP24">
        <v>7194</v>
      </c>
      <c r="CQ24">
        <v>4506</v>
      </c>
      <c r="CR24">
        <v>1857</v>
      </c>
      <c r="CS24">
        <v>572</v>
      </c>
      <c r="CT24">
        <v>199</v>
      </c>
      <c r="CU24">
        <v>42</v>
      </c>
      <c r="CV24">
        <v>13</v>
      </c>
      <c r="CW24">
        <v>5</v>
      </c>
      <c r="CX24">
        <v>5144</v>
      </c>
      <c r="CY24">
        <v>3286</v>
      </c>
      <c r="CZ24">
        <v>897</v>
      </c>
      <c r="DA24">
        <v>514</v>
      </c>
      <c r="DB24">
        <v>348</v>
      </c>
      <c r="DC24">
        <v>79</v>
      </c>
      <c r="DD24">
        <v>16</v>
      </c>
      <c r="DE24">
        <v>4</v>
      </c>
      <c r="DF24">
        <v>264</v>
      </c>
      <c r="DG24">
        <v>91</v>
      </c>
      <c r="DH24">
        <v>102</v>
      </c>
      <c r="DI24">
        <v>39</v>
      </c>
      <c r="DJ24">
        <v>22</v>
      </c>
      <c r="DK24">
        <v>6</v>
      </c>
      <c r="DL24">
        <v>4</v>
      </c>
      <c r="DM24" t="s">
        <v>4</v>
      </c>
      <c r="DN24">
        <v>1728</v>
      </c>
      <c r="DO24">
        <v>1135</v>
      </c>
      <c r="DP24">
        <v>279</v>
      </c>
      <c r="DQ24">
        <v>146</v>
      </c>
      <c r="DR24">
        <v>126</v>
      </c>
      <c r="DS24">
        <v>30</v>
      </c>
      <c r="DT24">
        <v>10</v>
      </c>
      <c r="DU24">
        <v>2</v>
      </c>
      <c r="DV24">
        <v>415</v>
      </c>
      <c r="DW24">
        <v>259</v>
      </c>
      <c r="DX24">
        <v>117</v>
      </c>
      <c r="DY24">
        <v>21</v>
      </c>
      <c r="DZ24">
        <v>11</v>
      </c>
      <c r="EA24">
        <v>3</v>
      </c>
      <c r="EB24">
        <v>4</v>
      </c>
      <c r="EC24" t="s">
        <v>4</v>
      </c>
    </row>
    <row r="25" spans="1:133">
      <c r="A25">
        <v>25</v>
      </c>
      <c r="B25">
        <v>1</v>
      </c>
      <c r="C25">
        <v>13108</v>
      </c>
      <c r="D25">
        <v>0</v>
      </c>
      <c r="E25" t="s">
        <v>60</v>
      </c>
      <c r="F25">
        <v>243575</v>
      </c>
      <c r="G25">
        <v>106682</v>
      </c>
      <c r="H25">
        <v>64345</v>
      </c>
      <c r="I25">
        <v>39823</v>
      </c>
      <c r="J25">
        <v>26287</v>
      </c>
      <c r="K25">
        <v>5288</v>
      </c>
      <c r="L25">
        <v>889</v>
      </c>
      <c r="M25">
        <v>261</v>
      </c>
      <c r="N25">
        <v>74707</v>
      </c>
      <c r="O25">
        <v>27600</v>
      </c>
      <c r="P25">
        <v>30365</v>
      </c>
      <c r="Q25">
        <v>11464</v>
      </c>
      <c r="R25">
        <v>3704</v>
      </c>
      <c r="S25">
        <v>1053</v>
      </c>
      <c r="T25">
        <v>369</v>
      </c>
      <c r="U25">
        <v>152</v>
      </c>
      <c r="V25">
        <v>238187</v>
      </c>
      <c r="W25">
        <v>101780</v>
      </c>
      <c r="X25">
        <v>64122</v>
      </c>
      <c r="Y25">
        <v>39683</v>
      </c>
      <c r="Z25">
        <v>26194</v>
      </c>
      <c r="AA25">
        <v>5263</v>
      </c>
      <c r="AB25">
        <v>885</v>
      </c>
      <c r="AC25">
        <v>260</v>
      </c>
      <c r="AD25">
        <v>74448</v>
      </c>
      <c r="AE25">
        <v>27459</v>
      </c>
      <c r="AF25">
        <v>30276</v>
      </c>
      <c r="AG25">
        <v>11445</v>
      </c>
      <c r="AH25">
        <v>3698</v>
      </c>
      <c r="AI25">
        <v>1051</v>
      </c>
      <c r="AJ25">
        <v>368</v>
      </c>
      <c r="AK25">
        <v>151</v>
      </c>
      <c r="AL25">
        <v>236415</v>
      </c>
      <c r="AM25">
        <v>100746</v>
      </c>
      <c r="AN25">
        <v>63777</v>
      </c>
      <c r="AO25">
        <v>39458</v>
      </c>
      <c r="AP25">
        <v>26051</v>
      </c>
      <c r="AQ25">
        <v>5243</v>
      </c>
      <c r="AR25">
        <v>881</v>
      </c>
      <c r="AS25">
        <v>259</v>
      </c>
      <c r="AT25">
        <v>73951</v>
      </c>
      <c r="AU25">
        <v>27129</v>
      </c>
      <c r="AV25">
        <v>30158</v>
      </c>
      <c r="AW25">
        <v>11421</v>
      </c>
      <c r="AX25">
        <v>3678</v>
      </c>
      <c r="AY25">
        <v>1049</v>
      </c>
      <c r="AZ25">
        <v>365</v>
      </c>
      <c r="BA25">
        <v>151</v>
      </c>
      <c r="BB25">
        <v>118478</v>
      </c>
      <c r="BC25">
        <v>30855</v>
      </c>
      <c r="BD25">
        <v>36785</v>
      </c>
      <c r="BE25">
        <v>26461</v>
      </c>
      <c r="BF25">
        <v>19562</v>
      </c>
      <c r="BG25">
        <v>3950</v>
      </c>
      <c r="BH25">
        <v>657</v>
      </c>
      <c r="BI25">
        <v>208</v>
      </c>
      <c r="BJ25">
        <v>43752</v>
      </c>
      <c r="BK25">
        <v>12261</v>
      </c>
      <c r="BL25">
        <v>18943</v>
      </c>
      <c r="BM25">
        <v>8274</v>
      </c>
      <c r="BN25">
        <v>2910</v>
      </c>
      <c r="BO25">
        <v>901</v>
      </c>
      <c r="BP25">
        <v>326</v>
      </c>
      <c r="BQ25">
        <v>137</v>
      </c>
      <c r="BR25">
        <v>43117</v>
      </c>
      <c r="BS25">
        <v>18022</v>
      </c>
      <c r="BT25">
        <v>14856</v>
      </c>
      <c r="BU25">
        <v>6590</v>
      </c>
      <c r="BV25">
        <v>2874</v>
      </c>
      <c r="BW25">
        <v>629</v>
      </c>
      <c r="BX25">
        <v>122</v>
      </c>
      <c r="BY25">
        <v>24</v>
      </c>
      <c r="BZ25">
        <v>22430</v>
      </c>
      <c r="CA25">
        <v>10054</v>
      </c>
      <c r="CB25">
        <v>9251</v>
      </c>
      <c r="CC25">
        <v>2469</v>
      </c>
      <c r="CD25">
        <v>538</v>
      </c>
      <c r="CE25">
        <v>91</v>
      </c>
      <c r="CF25">
        <v>23</v>
      </c>
      <c r="CG25">
        <v>4</v>
      </c>
      <c r="CH25">
        <v>64250</v>
      </c>
      <c r="CI25">
        <v>45630</v>
      </c>
      <c r="CJ25">
        <v>10482</v>
      </c>
      <c r="CK25">
        <v>5091</v>
      </c>
      <c r="CL25">
        <v>2510</v>
      </c>
      <c r="CM25">
        <v>456</v>
      </c>
      <c r="CN25">
        <v>65</v>
      </c>
      <c r="CO25">
        <v>16</v>
      </c>
      <c r="CP25">
        <v>7380</v>
      </c>
      <c r="CQ25">
        <v>4698</v>
      </c>
      <c r="CR25">
        <v>1796</v>
      </c>
      <c r="CS25">
        <v>610</v>
      </c>
      <c r="CT25">
        <v>204</v>
      </c>
      <c r="CU25">
        <v>50</v>
      </c>
      <c r="CV25">
        <v>14</v>
      </c>
      <c r="CW25">
        <v>8</v>
      </c>
      <c r="CX25">
        <v>10570</v>
      </c>
      <c r="CY25">
        <v>6239</v>
      </c>
      <c r="CZ25">
        <v>1654</v>
      </c>
      <c r="DA25">
        <v>1316</v>
      </c>
      <c r="DB25">
        <v>1105</v>
      </c>
      <c r="DC25">
        <v>208</v>
      </c>
      <c r="DD25">
        <v>37</v>
      </c>
      <c r="DE25">
        <v>11</v>
      </c>
      <c r="DF25">
        <v>389</v>
      </c>
      <c r="DG25">
        <v>116</v>
      </c>
      <c r="DH25">
        <v>168</v>
      </c>
      <c r="DI25">
        <v>68</v>
      </c>
      <c r="DJ25">
        <v>26</v>
      </c>
      <c r="DK25">
        <v>7</v>
      </c>
      <c r="DL25">
        <v>2</v>
      </c>
      <c r="DM25">
        <v>2</v>
      </c>
      <c r="DN25">
        <v>1772</v>
      </c>
      <c r="DO25">
        <v>1034</v>
      </c>
      <c r="DP25">
        <v>345</v>
      </c>
      <c r="DQ25">
        <v>225</v>
      </c>
      <c r="DR25">
        <v>143</v>
      </c>
      <c r="DS25">
        <v>20</v>
      </c>
      <c r="DT25">
        <v>4</v>
      </c>
      <c r="DU25">
        <v>1</v>
      </c>
      <c r="DV25">
        <v>497</v>
      </c>
      <c r="DW25">
        <v>330</v>
      </c>
      <c r="DX25">
        <v>118</v>
      </c>
      <c r="DY25">
        <v>24</v>
      </c>
      <c r="DZ25">
        <v>20</v>
      </c>
      <c r="EA25">
        <v>2</v>
      </c>
      <c r="EB25">
        <v>3</v>
      </c>
      <c r="EC25" t="s">
        <v>4</v>
      </c>
    </row>
    <row r="26" spans="1:133">
      <c r="A26">
        <v>26</v>
      </c>
      <c r="B26">
        <v>1</v>
      </c>
      <c r="C26">
        <v>13109</v>
      </c>
      <c r="D26">
        <v>0</v>
      </c>
      <c r="E26" t="s">
        <v>61</v>
      </c>
      <c r="F26">
        <v>212286</v>
      </c>
      <c r="G26">
        <v>116560</v>
      </c>
      <c r="H26">
        <v>46859</v>
      </c>
      <c r="I26">
        <v>26860</v>
      </c>
      <c r="J26">
        <v>17387</v>
      </c>
      <c r="K26">
        <v>3753</v>
      </c>
      <c r="L26">
        <v>689</v>
      </c>
      <c r="M26">
        <v>178</v>
      </c>
      <c r="N26">
        <v>56514</v>
      </c>
      <c r="O26">
        <v>22548</v>
      </c>
      <c r="P26">
        <v>21235</v>
      </c>
      <c r="Q26">
        <v>8468</v>
      </c>
      <c r="R26">
        <v>2955</v>
      </c>
      <c r="S26">
        <v>886</v>
      </c>
      <c r="T26">
        <v>324</v>
      </c>
      <c r="U26">
        <v>98</v>
      </c>
      <c r="V26">
        <v>208901</v>
      </c>
      <c r="W26">
        <v>113745</v>
      </c>
      <c r="X26">
        <v>46611</v>
      </c>
      <c r="Y26">
        <v>26704</v>
      </c>
      <c r="Z26">
        <v>17268</v>
      </c>
      <c r="AA26">
        <v>3713</v>
      </c>
      <c r="AB26">
        <v>682</v>
      </c>
      <c r="AC26">
        <v>178</v>
      </c>
      <c r="AD26">
        <v>56256</v>
      </c>
      <c r="AE26">
        <v>22429</v>
      </c>
      <c r="AF26">
        <v>21142</v>
      </c>
      <c r="AG26">
        <v>8442</v>
      </c>
      <c r="AH26">
        <v>2944</v>
      </c>
      <c r="AI26">
        <v>882</v>
      </c>
      <c r="AJ26">
        <v>319</v>
      </c>
      <c r="AK26">
        <v>98</v>
      </c>
      <c r="AL26">
        <v>206477</v>
      </c>
      <c r="AM26">
        <v>112264</v>
      </c>
      <c r="AN26">
        <v>46175</v>
      </c>
      <c r="AO26">
        <v>26445</v>
      </c>
      <c r="AP26">
        <v>17069</v>
      </c>
      <c r="AQ26">
        <v>3678</v>
      </c>
      <c r="AR26">
        <v>670</v>
      </c>
      <c r="AS26">
        <v>176</v>
      </c>
      <c r="AT26">
        <v>55602</v>
      </c>
      <c r="AU26">
        <v>21985</v>
      </c>
      <c r="AV26">
        <v>20998</v>
      </c>
      <c r="AW26">
        <v>8399</v>
      </c>
      <c r="AX26">
        <v>2929</v>
      </c>
      <c r="AY26">
        <v>880</v>
      </c>
      <c r="AZ26">
        <v>314</v>
      </c>
      <c r="BA26">
        <v>97</v>
      </c>
      <c r="BB26">
        <v>90749</v>
      </c>
      <c r="BC26">
        <v>29340</v>
      </c>
      <c r="BD26">
        <v>27807</v>
      </c>
      <c r="BE26">
        <v>17708</v>
      </c>
      <c r="BF26">
        <v>12486</v>
      </c>
      <c r="BG26">
        <v>2743</v>
      </c>
      <c r="BH26">
        <v>524</v>
      </c>
      <c r="BI26">
        <v>141</v>
      </c>
      <c r="BJ26">
        <v>38776</v>
      </c>
      <c r="BK26">
        <v>12032</v>
      </c>
      <c r="BL26">
        <v>16290</v>
      </c>
      <c r="BM26">
        <v>6860</v>
      </c>
      <c r="BN26">
        <v>2461</v>
      </c>
      <c r="BO26">
        <v>762</v>
      </c>
      <c r="BP26">
        <v>285</v>
      </c>
      <c r="BQ26">
        <v>86</v>
      </c>
      <c r="BR26">
        <v>9610</v>
      </c>
      <c r="BS26">
        <v>3668</v>
      </c>
      <c r="BT26">
        <v>2990</v>
      </c>
      <c r="BU26">
        <v>1712</v>
      </c>
      <c r="BV26">
        <v>947</v>
      </c>
      <c r="BW26">
        <v>240</v>
      </c>
      <c r="BX26">
        <v>46</v>
      </c>
      <c r="BY26">
        <v>7</v>
      </c>
      <c r="BZ26">
        <v>4245</v>
      </c>
      <c r="CA26">
        <v>1774</v>
      </c>
      <c r="CB26">
        <v>1636</v>
      </c>
      <c r="CC26">
        <v>605</v>
      </c>
      <c r="CD26">
        <v>173</v>
      </c>
      <c r="CE26">
        <v>46</v>
      </c>
      <c r="CF26">
        <v>9</v>
      </c>
      <c r="CG26">
        <v>2</v>
      </c>
      <c r="CH26">
        <v>96650</v>
      </c>
      <c r="CI26">
        <v>73012</v>
      </c>
      <c r="CJ26">
        <v>14071</v>
      </c>
      <c r="CK26">
        <v>6081</v>
      </c>
      <c r="CL26">
        <v>2835</v>
      </c>
      <c r="CM26">
        <v>547</v>
      </c>
      <c r="CN26">
        <v>81</v>
      </c>
      <c r="CO26">
        <v>23</v>
      </c>
      <c r="CP26">
        <v>12208</v>
      </c>
      <c r="CQ26">
        <v>8042</v>
      </c>
      <c r="CR26">
        <v>2935</v>
      </c>
      <c r="CS26">
        <v>878</v>
      </c>
      <c r="CT26">
        <v>270</v>
      </c>
      <c r="CU26">
        <v>61</v>
      </c>
      <c r="CV26">
        <v>14</v>
      </c>
      <c r="CW26">
        <v>8</v>
      </c>
      <c r="CX26">
        <v>9468</v>
      </c>
      <c r="CY26">
        <v>6244</v>
      </c>
      <c r="CZ26">
        <v>1307</v>
      </c>
      <c r="DA26">
        <v>944</v>
      </c>
      <c r="DB26">
        <v>801</v>
      </c>
      <c r="DC26">
        <v>148</v>
      </c>
      <c r="DD26">
        <v>19</v>
      </c>
      <c r="DE26">
        <v>5</v>
      </c>
      <c r="DF26">
        <v>373</v>
      </c>
      <c r="DG26">
        <v>137</v>
      </c>
      <c r="DH26">
        <v>137</v>
      </c>
      <c r="DI26">
        <v>56</v>
      </c>
      <c r="DJ26">
        <v>25</v>
      </c>
      <c r="DK26">
        <v>11</v>
      </c>
      <c r="DL26">
        <v>6</v>
      </c>
      <c r="DM26">
        <v>1</v>
      </c>
      <c r="DN26">
        <v>2424</v>
      </c>
      <c r="DO26">
        <v>1481</v>
      </c>
      <c r="DP26">
        <v>436</v>
      </c>
      <c r="DQ26">
        <v>259</v>
      </c>
      <c r="DR26">
        <v>199</v>
      </c>
      <c r="DS26">
        <v>35</v>
      </c>
      <c r="DT26">
        <v>12</v>
      </c>
      <c r="DU26">
        <v>2</v>
      </c>
      <c r="DV26">
        <v>654</v>
      </c>
      <c r="DW26">
        <v>444</v>
      </c>
      <c r="DX26">
        <v>144</v>
      </c>
      <c r="DY26">
        <v>43</v>
      </c>
      <c r="DZ26">
        <v>15</v>
      </c>
      <c r="EA26">
        <v>2</v>
      </c>
      <c r="EB26">
        <v>5</v>
      </c>
      <c r="EC26">
        <v>1</v>
      </c>
    </row>
    <row r="27" spans="1:133">
      <c r="A27">
        <v>27</v>
      </c>
      <c r="B27">
        <v>1</v>
      </c>
      <c r="C27">
        <v>13110</v>
      </c>
      <c r="D27">
        <v>0</v>
      </c>
      <c r="E27" t="s">
        <v>62</v>
      </c>
      <c r="F27">
        <v>146076</v>
      </c>
      <c r="G27">
        <v>74518</v>
      </c>
      <c r="H27">
        <v>35052</v>
      </c>
      <c r="I27">
        <v>19880</v>
      </c>
      <c r="J27">
        <v>13132</v>
      </c>
      <c r="K27">
        <v>2871</v>
      </c>
      <c r="L27">
        <v>483</v>
      </c>
      <c r="M27">
        <v>140</v>
      </c>
      <c r="N27">
        <v>38711</v>
      </c>
      <c r="O27">
        <v>14537</v>
      </c>
      <c r="P27">
        <v>14730</v>
      </c>
      <c r="Q27">
        <v>6046</v>
      </c>
      <c r="R27">
        <v>2249</v>
      </c>
      <c r="S27">
        <v>802</v>
      </c>
      <c r="T27">
        <v>260</v>
      </c>
      <c r="U27">
        <v>87</v>
      </c>
      <c r="V27">
        <v>143917</v>
      </c>
      <c r="W27">
        <v>72740</v>
      </c>
      <c r="X27">
        <v>34871</v>
      </c>
      <c r="Y27">
        <v>19770</v>
      </c>
      <c r="Z27">
        <v>13061</v>
      </c>
      <c r="AA27">
        <v>2856</v>
      </c>
      <c r="AB27">
        <v>482</v>
      </c>
      <c r="AC27">
        <v>137</v>
      </c>
      <c r="AD27">
        <v>38504</v>
      </c>
      <c r="AE27">
        <v>14421</v>
      </c>
      <c r="AF27">
        <v>14662</v>
      </c>
      <c r="AG27">
        <v>6033</v>
      </c>
      <c r="AH27">
        <v>2244</v>
      </c>
      <c r="AI27">
        <v>799</v>
      </c>
      <c r="AJ27">
        <v>259</v>
      </c>
      <c r="AK27">
        <v>86</v>
      </c>
      <c r="AL27">
        <v>141532</v>
      </c>
      <c r="AM27">
        <v>71133</v>
      </c>
      <c r="AN27">
        <v>34534</v>
      </c>
      <c r="AO27">
        <v>19549</v>
      </c>
      <c r="AP27">
        <v>12885</v>
      </c>
      <c r="AQ27">
        <v>2816</v>
      </c>
      <c r="AR27">
        <v>479</v>
      </c>
      <c r="AS27">
        <v>136</v>
      </c>
      <c r="AT27">
        <v>38116</v>
      </c>
      <c r="AU27">
        <v>14165</v>
      </c>
      <c r="AV27">
        <v>14581</v>
      </c>
      <c r="AW27">
        <v>6001</v>
      </c>
      <c r="AX27">
        <v>2232</v>
      </c>
      <c r="AY27">
        <v>794</v>
      </c>
      <c r="AZ27">
        <v>257</v>
      </c>
      <c r="BA27">
        <v>86</v>
      </c>
      <c r="BB27">
        <v>68042</v>
      </c>
      <c r="BC27">
        <v>21595</v>
      </c>
      <c r="BD27">
        <v>20920</v>
      </c>
      <c r="BE27">
        <v>13598</v>
      </c>
      <c r="BF27">
        <v>9388</v>
      </c>
      <c r="BG27">
        <v>2054</v>
      </c>
      <c r="BH27">
        <v>383</v>
      </c>
      <c r="BI27">
        <v>104</v>
      </c>
      <c r="BJ27">
        <v>29832</v>
      </c>
      <c r="BK27">
        <v>9407</v>
      </c>
      <c r="BL27">
        <v>12245</v>
      </c>
      <c r="BM27">
        <v>5208</v>
      </c>
      <c r="BN27">
        <v>1957</v>
      </c>
      <c r="BO27">
        <v>708</v>
      </c>
      <c r="BP27">
        <v>231</v>
      </c>
      <c r="BQ27">
        <v>76</v>
      </c>
      <c r="BR27">
        <v>2313</v>
      </c>
      <c r="BS27">
        <v>1057</v>
      </c>
      <c r="BT27">
        <v>677</v>
      </c>
      <c r="BU27">
        <v>296</v>
      </c>
      <c r="BV27">
        <v>200</v>
      </c>
      <c r="BW27">
        <v>68</v>
      </c>
      <c r="BX27">
        <v>11</v>
      </c>
      <c r="BY27">
        <v>4</v>
      </c>
      <c r="BZ27">
        <v>1122</v>
      </c>
      <c r="CA27">
        <v>619</v>
      </c>
      <c r="CB27">
        <v>361</v>
      </c>
      <c r="CC27">
        <v>97</v>
      </c>
      <c r="CD27">
        <v>32</v>
      </c>
      <c r="CE27">
        <v>9</v>
      </c>
      <c r="CF27">
        <v>4</v>
      </c>
      <c r="CG27" t="s">
        <v>4</v>
      </c>
      <c r="CH27">
        <v>64645</v>
      </c>
      <c r="CI27">
        <v>45617</v>
      </c>
      <c r="CJ27">
        <v>11709</v>
      </c>
      <c r="CK27">
        <v>4578</v>
      </c>
      <c r="CL27">
        <v>2239</v>
      </c>
      <c r="CM27">
        <v>429</v>
      </c>
      <c r="CN27">
        <v>58</v>
      </c>
      <c r="CO27">
        <v>15</v>
      </c>
      <c r="CP27">
        <v>6894</v>
      </c>
      <c r="CQ27">
        <v>4064</v>
      </c>
      <c r="CR27">
        <v>1883</v>
      </c>
      <c r="CS27">
        <v>647</v>
      </c>
      <c r="CT27">
        <v>212</v>
      </c>
      <c r="CU27">
        <v>66</v>
      </c>
      <c r="CV27">
        <v>16</v>
      </c>
      <c r="CW27">
        <v>6</v>
      </c>
      <c r="CX27">
        <v>6532</v>
      </c>
      <c r="CY27">
        <v>2864</v>
      </c>
      <c r="CZ27">
        <v>1228</v>
      </c>
      <c r="DA27">
        <v>1077</v>
      </c>
      <c r="DB27">
        <v>1058</v>
      </c>
      <c r="DC27">
        <v>265</v>
      </c>
      <c r="DD27">
        <v>27</v>
      </c>
      <c r="DE27">
        <v>13</v>
      </c>
      <c r="DF27">
        <v>268</v>
      </c>
      <c r="DG27">
        <v>75</v>
      </c>
      <c r="DH27">
        <v>92</v>
      </c>
      <c r="DI27">
        <v>49</v>
      </c>
      <c r="DJ27">
        <v>31</v>
      </c>
      <c r="DK27">
        <v>11</v>
      </c>
      <c r="DL27">
        <v>6</v>
      </c>
      <c r="DM27">
        <v>4</v>
      </c>
      <c r="DN27">
        <v>2385</v>
      </c>
      <c r="DO27">
        <v>1607</v>
      </c>
      <c r="DP27">
        <v>337</v>
      </c>
      <c r="DQ27">
        <v>221</v>
      </c>
      <c r="DR27">
        <v>176</v>
      </c>
      <c r="DS27">
        <v>40</v>
      </c>
      <c r="DT27">
        <v>3</v>
      </c>
      <c r="DU27">
        <v>1</v>
      </c>
      <c r="DV27">
        <v>388</v>
      </c>
      <c r="DW27">
        <v>256</v>
      </c>
      <c r="DX27">
        <v>81</v>
      </c>
      <c r="DY27">
        <v>32</v>
      </c>
      <c r="DZ27">
        <v>12</v>
      </c>
      <c r="EA27">
        <v>5</v>
      </c>
      <c r="EB27">
        <v>2</v>
      </c>
      <c r="EC27" t="s">
        <v>4</v>
      </c>
    </row>
    <row r="28" spans="1:133">
      <c r="A28">
        <v>28</v>
      </c>
      <c r="B28">
        <v>1</v>
      </c>
      <c r="C28">
        <v>13111</v>
      </c>
      <c r="D28">
        <v>0</v>
      </c>
      <c r="E28" t="s">
        <v>63</v>
      </c>
      <c r="F28">
        <v>370734</v>
      </c>
      <c r="G28">
        <v>189143</v>
      </c>
      <c r="H28">
        <v>82951</v>
      </c>
      <c r="I28">
        <v>51964</v>
      </c>
      <c r="J28">
        <v>36034</v>
      </c>
      <c r="K28">
        <v>8539</v>
      </c>
      <c r="L28">
        <v>1638</v>
      </c>
      <c r="M28">
        <v>465</v>
      </c>
      <c r="N28">
        <v>111491</v>
      </c>
      <c r="O28">
        <v>41901</v>
      </c>
      <c r="P28">
        <v>42252</v>
      </c>
      <c r="Q28">
        <v>17948</v>
      </c>
      <c r="R28">
        <v>6253</v>
      </c>
      <c r="S28">
        <v>2053</v>
      </c>
      <c r="T28">
        <v>802</v>
      </c>
      <c r="U28">
        <v>282</v>
      </c>
      <c r="V28">
        <v>360250</v>
      </c>
      <c r="W28">
        <v>179663</v>
      </c>
      <c r="X28">
        <v>82508</v>
      </c>
      <c r="Y28">
        <v>51697</v>
      </c>
      <c r="Z28">
        <v>35821</v>
      </c>
      <c r="AA28">
        <v>8476</v>
      </c>
      <c r="AB28">
        <v>1628</v>
      </c>
      <c r="AC28">
        <v>457</v>
      </c>
      <c r="AD28">
        <v>110817</v>
      </c>
      <c r="AE28">
        <v>41499</v>
      </c>
      <c r="AF28">
        <v>42057</v>
      </c>
      <c r="AG28">
        <v>17906</v>
      </c>
      <c r="AH28">
        <v>6234</v>
      </c>
      <c r="AI28">
        <v>2045</v>
      </c>
      <c r="AJ28">
        <v>799</v>
      </c>
      <c r="AK28">
        <v>277</v>
      </c>
      <c r="AL28">
        <v>355980</v>
      </c>
      <c r="AM28">
        <v>177390</v>
      </c>
      <c r="AN28">
        <v>81628</v>
      </c>
      <c r="AO28">
        <v>51136</v>
      </c>
      <c r="AP28">
        <v>35374</v>
      </c>
      <c r="AQ28">
        <v>8381</v>
      </c>
      <c r="AR28">
        <v>1616</v>
      </c>
      <c r="AS28">
        <v>455</v>
      </c>
      <c r="AT28">
        <v>109640</v>
      </c>
      <c r="AU28">
        <v>40771</v>
      </c>
      <c r="AV28">
        <v>41750</v>
      </c>
      <c r="AW28">
        <v>17821</v>
      </c>
      <c r="AX28">
        <v>6195</v>
      </c>
      <c r="AY28">
        <v>2031</v>
      </c>
      <c r="AZ28">
        <v>796</v>
      </c>
      <c r="BA28">
        <v>276</v>
      </c>
      <c r="BB28">
        <v>159744</v>
      </c>
      <c r="BC28">
        <v>41204</v>
      </c>
      <c r="BD28">
        <v>49286</v>
      </c>
      <c r="BE28">
        <v>34638</v>
      </c>
      <c r="BF28">
        <v>26472</v>
      </c>
      <c r="BG28">
        <v>6437</v>
      </c>
      <c r="BH28">
        <v>1326</v>
      </c>
      <c r="BI28">
        <v>381</v>
      </c>
      <c r="BJ28">
        <v>75989</v>
      </c>
      <c r="BK28">
        <v>21306</v>
      </c>
      <c r="BL28">
        <v>31865</v>
      </c>
      <c r="BM28">
        <v>14666</v>
      </c>
      <c r="BN28">
        <v>5309</v>
      </c>
      <c r="BO28">
        <v>1852</v>
      </c>
      <c r="BP28">
        <v>736</v>
      </c>
      <c r="BQ28">
        <v>255</v>
      </c>
      <c r="BR28">
        <v>13233</v>
      </c>
      <c r="BS28">
        <v>5078</v>
      </c>
      <c r="BT28">
        <v>4857</v>
      </c>
      <c r="BU28">
        <v>2018</v>
      </c>
      <c r="BV28">
        <v>989</v>
      </c>
      <c r="BW28">
        <v>232</v>
      </c>
      <c r="BX28">
        <v>45</v>
      </c>
      <c r="BY28">
        <v>14</v>
      </c>
      <c r="BZ28">
        <v>8068</v>
      </c>
      <c r="CA28">
        <v>3444</v>
      </c>
      <c r="CB28">
        <v>3479</v>
      </c>
      <c r="CC28">
        <v>898</v>
      </c>
      <c r="CD28">
        <v>212</v>
      </c>
      <c r="CE28">
        <v>25</v>
      </c>
      <c r="CF28">
        <v>8</v>
      </c>
      <c r="CG28">
        <v>2</v>
      </c>
      <c r="CH28">
        <v>167849</v>
      </c>
      <c r="CI28">
        <v>121842</v>
      </c>
      <c r="CJ28">
        <v>25404</v>
      </c>
      <c r="CK28">
        <v>12688</v>
      </c>
      <c r="CL28">
        <v>6325</v>
      </c>
      <c r="CM28">
        <v>1323</v>
      </c>
      <c r="CN28">
        <v>214</v>
      </c>
      <c r="CO28">
        <v>53</v>
      </c>
      <c r="CP28">
        <v>24994</v>
      </c>
      <c r="CQ28">
        <v>15846</v>
      </c>
      <c r="CR28">
        <v>6155</v>
      </c>
      <c r="CS28">
        <v>2163</v>
      </c>
      <c r="CT28">
        <v>631</v>
      </c>
      <c r="CU28">
        <v>135</v>
      </c>
      <c r="CV28">
        <v>49</v>
      </c>
      <c r="CW28">
        <v>15</v>
      </c>
      <c r="CX28">
        <v>15154</v>
      </c>
      <c r="CY28">
        <v>9266</v>
      </c>
      <c r="CZ28">
        <v>2081</v>
      </c>
      <c r="DA28">
        <v>1792</v>
      </c>
      <c r="DB28">
        <v>1588</v>
      </c>
      <c r="DC28">
        <v>389</v>
      </c>
      <c r="DD28">
        <v>31</v>
      </c>
      <c r="DE28">
        <v>7</v>
      </c>
      <c r="DF28">
        <v>589</v>
      </c>
      <c r="DG28">
        <v>175</v>
      </c>
      <c r="DH28">
        <v>251</v>
      </c>
      <c r="DI28">
        <v>94</v>
      </c>
      <c r="DJ28">
        <v>43</v>
      </c>
      <c r="DK28">
        <v>19</v>
      </c>
      <c r="DL28">
        <v>3</v>
      </c>
      <c r="DM28">
        <v>4</v>
      </c>
      <c r="DN28">
        <v>4270</v>
      </c>
      <c r="DO28">
        <v>2273</v>
      </c>
      <c r="DP28">
        <v>880</v>
      </c>
      <c r="DQ28">
        <v>561</v>
      </c>
      <c r="DR28">
        <v>447</v>
      </c>
      <c r="DS28">
        <v>95</v>
      </c>
      <c r="DT28">
        <v>12</v>
      </c>
      <c r="DU28">
        <v>2</v>
      </c>
      <c r="DV28">
        <v>1177</v>
      </c>
      <c r="DW28">
        <v>728</v>
      </c>
      <c r="DX28">
        <v>307</v>
      </c>
      <c r="DY28">
        <v>85</v>
      </c>
      <c r="DZ28">
        <v>39</v>
      </c>
      <c r="EA28">
        <v>14</v>
      </c>
      <c r="EB28">
        <v>3</v>
      </c>
      <c r="EC28">
        <v>1</v>
      </c>
    </row>
    <row r="29" spans="1:133" s="22" customFormat="1">
      <c r="A29" s="22">
        <v>29</v>
      </c>
      <c r="B29" s="22">
        <v>1</v>
      </c>
      <c r="C29" s="22">
        <v>13112</v>
      </c>
      <c r="D29" s="22">
        <v>0</v>
      </c>
      <c r="E29" s="22" t="s">
        <v>64</v>
      </c>
      <c r="F29" s="22">
        <v>463351</v>
      </c>
      <c r="G29" s="22">
        <v>231289</v>
      </c>
      <c r="H29" s="22">
        <v>106324</v>
      </c>
      <c r="I29" s="22">
        <v>68044</v>
      </c>
      <c r="J29" s="22">
        <v>47190</v>
      </c>
      <c r="K29" s="22">
        <v>8936</v>
      </c>
      <c r="L29" s="22">
        <v>1277</v>
      </c>
      <c r="M29" s="22">
        <v>291</v>
      </c>
      <c r="N29" s="23">
        <v>124620</v>
      </c>
      <c r="O29" s="23">
        <v>39999</v>
      </c>
      <c r="P29" s="23">
        <v>54504</v>
      </c>
      <c r="Q29" s="23">
        <v>20949</v>
      </c>
      <c r="R29" s="23">
        <v>6795</v>
      </c>
      <c r="S29" s="23">
        <v>1714</v>
      </c>
      <c r="T29" s="23">
        <v>493</v>
      </c>
      <c r="U29" s="23">
        <v>166</v>
      </c>
      <c r="V29" s="22">
        <v>458912</v>
      </c>
      <c r="W29" s="22">
        <v>227109</v>
      </c>
      <c r="X29" s="22">
        <v>106127</v>
      </c>
      <c r="Y29" s="22">
        <v>68004</v>
      </c>
      <c r="Z29" s="22">
        <v>47173</v>
      </c>
      <c r="AA29" s="22">
        <v>8933</v>
      </c>
      <c r="AB29" s="22">
        <v>1275</v>
      </c>
      <c r="AC29" s="22">
        <v>291</v>
      </c>
      <c r="AD29" s="23">
        <v>124377</v>
      </c>
      <c r="AE29" s="23">
        <v>39876</v>
      </c>
      <c r="AF29" s="23">
        <v>54397</v>
      </c>
      <c r="AG29" s="23">
        <v>20940</v>
      </c>
      <c r="AH29" s="23">
        <v>6792</v>
      </c>
      <c r="AI29" s="23">
        <v>1713</v>
      </c>
      <c r="AJ29" s="23">
        <v>493</v>
      </c>
      <c r="AK29" s="23">
        <v>166</v>
      </c>
      <c r="AL29" s="22">
        <v>453724</v>
      </c>
      <c r="AM29" s="22">
        <v>224282</v>
      </c>
      <c r="AN29" s="22">
        <v>105146</v>
      </c>
      <c r="AO29" s="22">
        <v>67282</v>
      </c>
      <c r="AP29" s="22">
        <v>46632</v>
      </c>
      <c r="AQ29" s="22">
        <v>8836</v>
      </c>
      <c r="AR29" s="22">
        <v>1260</v>
      </c>
      <c r="AS29" s="22">
        <v>286</v>
      </c>
      <c r="AT29" s="23">
        <v>123266</v>
      </c>
      <c r="AU29" s="23">
        <v>39164</v>
      </c>
      <c r="AV29" s="23">
        <v>54116</v>
      </c>
      <c r="AW29" s="23">
        <v>20859</v>
      </c>
      <c r="AX29" s="23">
        <v>6770</v>
      </c>
      <c r="AY29" s="23">
        <v>1705</v>
      </c>
      <c r="AZ29" s="23">
        <v>488</v>
      </c>
      <c r="BA29" s="23">
        <v>164</v>
      </c>
      <c r="BB29" s="22">
        <v>228472</v>
      </c>
      <c r="BC29" s="22">
        <v>69732</v>
      </c>
      <c r="BD29" s="22">
        <v>67928</v>
      </c>
      <c r="BE29" s="22">
        <v>47235</v>
      </c>
      <c r="BF29" s="22">
        <v>35516</v>
      </c>
      <c r="BG29" s="22">
        <v>6836</v>
      </c>
      <c r="BH29" s="22">
        <v>992</v>
      </c>
      <c r="BI29" s="22">
        <v>233</v>
      </c>
      <c r="BJ29" s="23">
        <v>93499</v>
      </c>
      <c r="BK29" s="23">
        <v>26005</v>
      </c>
      <c r="BL29" s="23">
        <v>42249</v>
      </c>
      <c r="BM29" s="23">
        <v>17282</v>
      </c>
      <c r="BN29" s="23">
        <v>5860</v>
      </c>
      <c r="BO29" s="23">
        <v>1506</v>
      </c>
      <c r="BP29" s="23">
        <v>445</v>
      </c>
      <c r="BQ29" s="23">
        <v>152</v>
      </c>
      <c r="BR29" s="22">
        <v>18352</v>
      </c>
      <c r="BS29" s="22">
        <v>8641</v>
      </c>
      <c r="BT29" s="22">
        <v>5864</v>
      </c>
      <c r="BU29" s="22">
        <v>2405</v>
      </c>
      <c r="BV29" s="22">
        <v>1128</v>
      </c>
      <c r="BW29" s="22">
        <v>240</v>
      </c>
      <c r="BX29" s="22">
        <v>57</v>
      </c>
      <c r="BY29" s="22">
        <v>17</v>
      </c>
      <c r="BZ29" s="23">
        <v>9590</v>
      </c>
      <c r="CA29" s="23">
        <v>4535</v>
      </c>
      <c r="CB29" s="23">
        <v>3910</v>
      </c>
      <c r="CC29" s="23">
        <v>936</v>
      </c>
      <c r="CD29" s="23">
        <v>174</v>
      </c>
      <c r="CE29" s="23">
        <v>26</v>
      </c>
      <c r="CF29" s="23">
        <v>6</v>
      </c>
      <c r="CG29" s="23">
        <v>3</v>
      </c>
      <c r="CH29" s="22">
        <v>193901</v>
      </c>
      <c r="CI29" s="22">
        <v>140854</v>
      </c>
      <c r="CJ29" s="22">
        <v>28907</v>
      </c>
      <c r="CK29" s="22">
        <v>15055</v>
      </c>
      <c r="CL29" s="22">
        <v>7570</v>
      </c>
      <c r="CM29" s="22">
        <v>1325</v>
      </c>
      <c r="CN29" s="22">
        <v>162</v>
      </c>
      <c r="CO29" s="22">
        <v>28</v>
      </c>
      <c r="CP29" s="23">
        <v>19420</v>
      </c>
      <c r="CQ29" s="23">
        <v>8477</v>
      </c>
      <c r="CR29" s="23">
        <v>7574</v>
      </c>
      <c r="CS29" s="23">
        <v>2500</v>
      </c>
      <c r="CT29" s="23">
        <v>679</v>
      </c>
      <c r="CU29" s="23">
        <v>153</v>
      </c>
      <c r="CV29" s="23">
        <v>31</v>
      </c>
      <c r="CW29" s="23">
        <v>6</v>
      </c>
      <c r="CX29" s="22">
        <v>12999</v>
      </c>
      <c r="CY29" s="22">
        <v>5055</v>
      </c>
      <c r="CZ29" s="22">
        <v>2447</v>
      </c>
      <c r="DA29" s="22">
        <v>2587</v>
      </c>
      <c r="DB29" s="22">
        <v>2418</v>
      </c>
      <c r="DC29" s="22">
        <v>435</v>
      </c>
      <c r="DD29" s="22">
        <v>49</v>
      </c>
      <c r="DE29" s="22">
        <v>8</v>
      </c>
      <c r="DF29" s="23">
        <v>757</v>
      </c>
      <c r="DG29" s="23">
        <v>147</v>
      </c>
      <c r="DH29" s="23">
        <v>383</v>
      </c>
      <c r="DI29" s="23">
        <v>141</v>
      </c>
      <c r="DJ29" s="23">
        <v>57</v>
      </c>
      <c r="DK29" s="23">
        <v>20</v>
      </c>
      <c r="DL29" s="23">
        <v>6</v>
      </c>
      <c r="DM29" s="23">
        <v>3</v>
      </c>
      <c r="DN29" s="22">
        <v>5188</v>
      </c>
      <c r="DO29" s="22">
        <v>2827</v>
      </c>
      <c r="DP29" s="22">
        <v>981</v>
      </c>
      <c r="DQ29" s="22">
        <v>722</v>
      </c>
      <c r="DR29" s="22">
        <v>541</v>
      </c>
      <c r="DS29" s="22">
        <v>97</v>
      </c>
      <c r="DT29" s="22">
        <v>15</v>
      </c>
      <c r="DU29" s="22">
        <v>5</v>
      </c>
      <c r="DV29" s="23">
        <v>1111</v>
      </c>
      <c r="DW29" s="23">
        <v>712</v>
      </c>
      <c r="DX29" s="23">
        <v>281</v>
      </c>
      <c r="DY29" s="23">
        <v>81</v>
      </c>
      <c r="DZ29" s="23">
        <v>22</v>
      </c>
      <c r="EA29" s="23">
        <v>8</v>
      </c>
      <c r="EB29" s="23">
        <v>5</v>
      </c>
      <c r="EC29" s="23">
        <v>2</v>
      </c>
    </row>
    <row r="30" spans="1:133">
      <c r="A30">
        <v>30</v>
      </c>
      <c r="B30">
        <v>1</v>
      </c>
      <c r="C30">
        <v>13113</v>
      </c>
      <c r="D30">
        <v>0</v>
      </c>
      <c r="E30" t="s">
        <v>65</v>
      </c>
      <c r="F30">
        <v>135520</v>
      </c>
      <c r="G30">
        <v>84941</v>
      </c>
      <c r="H30">
        <v>27123</v>
      </c>
      <c r="I30">
        <v>13383</v>
      </c>
      <c r="J30">
        <v>7978</v>
      </c>
      <c r="K30">
        <v>1648</v>
      </c>
      <c r="L30">
        <v>353</v>
      </c>
      <c r="M30">
        <v>94</v>
      </c>
      <c r="N30">
        <v>32188</v>
      </c>
      <c r="O30">
        <v>15218</v>
      </c>
      <c r="P30">
        <v>10909</v>
      </c>
      <c r="Q30">
        <v>3969</v>
      </c>
      <c r="R30">
        <v>1419</v>
      </c>
      <c r="S30">
        <v>450</v>
      </c>
      <c r="T30">
        <v>160</v>
      </c>
      <c r="U30">
        <v>63</v>
      </c>
      <c r="V30">
        <v>133540</v>
      </c>
      <c r="W30">
        <v>83184</v>
      </c>
      <c r="X30">
        <v>27026</v>
      </c>
      <c r="Y30">
        <v>13316</v>
      </c>
      <c r="Z30">
        <v>7939</v>
      </c>
      <c r="AA30">
        <v>1634</v>
      </c>
      <c r="AB30">
        <v>349</v>
      </c>
      <c r="AC30">
        <v>92</v>
      </c>
      <c r="AD30">
        <v>32067</v>
      </c>
      <c r="AE30">
        <v>15147</v>
      </c>
      <c r="AF30">
        <v>10882</v>
      </c>
      <c r="AG30">
        <v>3956</v>
      </c>
      <c r="AH30">
        <v>1414</v>
      </c>
      <c r="AI30">
        <v>449</v>
      </c>
      <c r="AJ30">
        <v>158</v>
      </c>
      <c r="AK30">
        <v>61</v>
      </c>
      <c r="AL30">
        <v>131894</v>
      </c>
      <c r="AM30">
        <v>82064</v>
      </c>
      <c r="AN30">
        <v>26802</v>
      </c>
      <c r="AO30">
        <v>13193</v>
      </c>
      <c r="AP30">
        <v>7791</v>
      </c>
      <c r="AQ30">
        <v>1613</v>
      </c>
      <c r="AR30">
        <v>339</v>
      </c>
      <c r="AS30">
        <v>92</v>
      </c>
      <c r="AT30">
        <v>31780</v>
      </c>
      <c r="AU30">
        <v>14947</v>
      </c>
      <c r="AV30">
        <v>10824</v>
      </c>
      <c r="AW30">
        <v>3940</v>
      </c>
      <c r="AX30">
        <v>1406</v>
      </c>
      <c r="AY30">
        <v>446</v>
      </c>
      <c r="AZ30">
        <v>156</v>
      </c>
      <c r="BA30">
        <v>61</v>
      </c>
      <c r="BB30">
        <v>55856</v>
      </c>
      <c r="BC30">
        <v>24544</v>
      </c>
      <c r="BD30">
        <v>15699</v>
      </c>
      <c r="BE30">
        <v>8744</v>
      </c>
      <c r="BF30">
        <v>5398</v>
      </c>
      <c r="BG30">
        <v>1146</v>
      </c>
      <c r="BH30">
        <v>251</v>
      </c>
      <c r="BI30">
        <v>74</v>
      </c>
      <c r="BJ30">
        <v>20488</v>
      </c>
      <c r="BK30">
        <v>6837</v>
      </c>
      <c r="BL30">
        <v>8527</v>
      </c>
      <c r="BM30">
        <v>3312</v>
      </c>
      <c r="BN30">
        <v>1221</v>
      </c>
      <c r="BO30">
        <v>395</v>
      </c>
      <c r="BP30">
        <v>141</v>
      </c>
      <c r="BQ30">
        <v>55</v>
      </c>
      <c r="BR30">
        <v>3210</v>
      </c>
      <c r="BS30">
        <v>1581</v>
      </c>
      <c r="BT30">
        <v>1116</v>
      </c>
      <c r="BU30">
        <v>329</v>
      </c>
      <c r="BV30">
        <v>136</v>
      </c>
      <c r="BW30">
        <v>42</v>
      </c>
      <c r="BX30">
        <v>5</v>
      </c>
      <c r="BY30">
        <v>1</v>
      </c>
      <c r="BZ30">
        <v>2010</v>
      </c>
      <c r="CA30">
        <v>1055</v>
      </c>
      <c r="CB30">
        <v>756</v>
      </c>
      <c r="CC30">
        <v>162</v>
      </c>
      <c r="CD30">
        <v>30</v>
      </c>
      <c r="CE30">
        <v>7</v>
      </c>
      <c r="CF30" t="s">
        <v>4</v>
      </c>
      <c r="CG30" t="s">
        <v>4</v>
      </c>
      <c r="CH30">
        <v>68024</v>
      </c>
      <c r="CI30">
        <v>53156</v>
      </c>
      <c r="CJ30">
        <v>9211</v>
      </c>
      <c r="CK30">
        <v>3482</v>
      </c>
      <c r="CL30">
        <v>1778</v>
      </c>
      <c r="CM30">
        <v>315</v>
      </c>
      <c r="CN30">
        <v>69</v>
      </c>
      <c r="CO30">
        <v>13</v>
      </c>
      <c r="CP30">
        <v>8987</v>
      </c>
      <c r="CQ30">
        <v>6960</v>
      </c>
      <c r="CR30">
        <v>1420</v>
      </c>
      <c r="CS30">
        <v>414</v>
      </c>
      <c r="CT30">
        <v>140</v>
      </c>
      <c r="CU30">
        <v>37</v>
      </c>
      <c r="CV30">
        <v>12</v>
      </c>
      <c r="CW30">
        <v>4</v>
      </c>
      <c r="CX30">
        <v>4804</v>
      </c>
      <c r="CY30">
        <v>2783</v>
      </c>
      <c r="CZ30">
        <v>776</v>
      </c>
      <c r="DA30">
        <v>638</v>
      </c>
      <c r="DB30">
        <v>479</v>
      </c>
      <c r="DC30">
        <v>110</v>
      </c>
      <c r="DD30">
        <v>14</v>
      </c>
      <c r="DE30">
        <v>4</v>
      </c>
      <c r="DF30">
        <v>295</v>
      </c>
      <c r="DG30">
        <v>95</v>
      </c>
      <c r="DH30">
        <v>121</v>
      </c>
      <c r="DI30">
        <v>52</v>
      </c>
      <c r="DJ30">
        <v>15</v>
      </c>
      <c r="DK30">
        <v>7</v>
      </c>
      <c r="DL30">
        <v>3</v>
      </c>
      <c r="DM30">
        <v>2</v>
      </c>
      <c r="DN30">
        <v>1646</v>
      </c>
      <c r="DO30">
        <v>1120</v>
      </c>
      <c r="DP30">
        <v>224</v>
      </c>
      <c r="DQ30">
        <v>123</v>
      </c>
      <c r="DR30">
        <v>148</v>
      </c>
      <c r="DS30">
        <v>21</v>
      </c>
      <c r="DT30">
        <v>10</v>
      </c>
      <c r="DU30" t="s">
        <v>4</v>
      </c>
      <c r="DV30">
        <v>287</v>
      </c>
      <c r="DW30">
        <v>200</v>
      </c>
      <c r="DX30">
        <v>58</v>
      </c>
      <c r="DY30">
        <v>16</v>
      </c>
      <c r="DZ30">
        <v>8</v>
      </c>
      <c r="EA30">
        <v>3</v>
      </c>
      <c r="EB30">
        <v>2</v>
      </c>
      <c r="EC30" t="s">
        <v>4</v>
      </c>
    </row>
    <row r="31" spans="1:133">
      <c r="A31">
        <v>31</v>
      </c>
      <c r="B31">
        <v>1</v>
      </c>
      <c r="C31">
        <v>13114</v>
      </c>
      <c r="D31">
        <v>0</v>
      </c>
      <c r="E31" t="s">
        <v>66</v>
      </c>
      <c r="F31">
        <v>196056</v>
      </c>
      <c r="G31">
        <v>121396</v>
      </c>
      <c r="H31">
        <v>38964</v>
      </c>
      <c r="I31">
        <v>20084</v>
      </c>
      <c r="J31">
        <v>12403</v>
      </c>
      <c r="K31">
        <v>2635</v>
      </c>
      <c r="L31">
        <v>432</v>
      </c>
      <c r="M31">
        <v>142</v>
      </c>
      <c r="N31">
        <v>49183</v>
      </c>
      <c r="O31">
        <v>21915</v>
      </c>
      <c r="P31">
        <v>17414</v>
      </c>
      <c r="Q31">
        <v>6751</v>
      </c>
      <c r="R31">
        <v>2141</v>
      </c>
      <c r="S31">
        <v>653</v>
      </c>
      <c r="T31">
        <v>218</v>
      </c>
      <c r="U31">
        <v>91</v>
      </c>
      <c r="V31">
        <v>194977</v>
      </c>
      <c r="W31">
        <v>120649</v>
      </c>
      <c r="X31">
        <v>38819</v>
      </c>
      <c r="Y31">
        <v>19992</v>
      </c>
      <c r="Z31">
        <v>12331</v>
      </c>
      <c r="AA31">
        <v>2619</v>
      </c>
      <c r="AB31">
        <v>428</v>
      </c>
      <c r="AC31">
        <v>139</v>
      </c>
      <c r="AD31">
        <v>49031</v>
      </c>
      <c r="AE31">
        <v>21837</v>
      </c>
      <c r="AF31">
        <v>17364</v>
      </c>
      <c r="AG31">
        <v>6737</v>
      </c>
      <c r="AH31">
        <v>2137</v>
      </c>
      <c r="AI31">
        <v>650</v>
      </c>
      <c r="AJ31">
        <v>217</v>
      </c>
      <c r="AK31">
        <v>89</v>
      </c>
      <c r="AL31">
        <v>192296</v>
      </c>
      <c r="AM31">
        <v>118772</v>
      </c>
      <c r="AN31">
        <v>38462</v>
      </c>
      <c r="AO31">
        <v>19762</v>
      </c>
      <c r="AP31">
        <v>12160</v>
      </c>
      <c r="AQ31">
        <v>2580</v>
      </c>
      <c r="AR31">
        <v>423</v>
      </c>
      <c r="AS31">
        <v>137</v>
      </c>
      <c r="AT31">
        <v>48529</v>
      </c>
      <c r="AU31">
        <v>21496</v>
      </c>
      <c r="AV31">
        <v>17254</v>
      </c>
      <c r="AW31">
        <v>6699</v>
      </c>
      <c r="AX31">
        <v>2130</v>
      </c>
      <c r="AY31">
        <v>647</v>
      </c>
      <c r="AZ31">
        <v>215</v>
      </c>
      <c r="BA31">
        <v>88</v>
      </c>
      <c r="BB31">
        <v>63009</v>
      </c>
      <c r="BC31">
        <v>18612</v>
      </c>
      <c r="BD31">
        <v>20605</v>
      </c>
      <c r="BE31">
        <v>12720</v>
      </c>
      <c r="BF31">
        <v>8680</v>
      </c>
      <c r="BG31">
        <v>1932</v>
      </c>
      <c r="BH31">
        <v>343</v>
      </c>
      <c r="BI31">
        <v>117</v>
      </c>
      <c r="BJ31">
        <v>31638</v>
      </c>
      <c r="BK31">
        <v>9932</v>
      </c>
      <c r="BL31">
        <v>13407</v>
      </c>
      <c r="BM31">
        <v>5591</v>
      </c>
      <c r="BN31">
        <v>1848</v>
      </c>
      <c r="BO31">
        <v>573</v>
      </c>
      <c r="BP31">
        <v>206</v>
      </c>
      <c r="BQ31">
        <v>81</v>
      </c>
      <c r="BR31">
        <v>5217</v>
      </c>
      <c r="BS31">
        <v>2352</v>
      </c>
      <c r="BT31">
        <v>1701</v>
      </c>
      <c r="BU31">
        <v>734</v>
      </c>
      <c r="BV31">
        <v>336</v>
      </c>
      <c r="BW31">
        <v>77</v>
      </c>
      <c r="BX31">
        <v>13</v>
      </c>
      <c r="BY31">
        <v>4</v>
      </c>
      <c r="BZ31">
        <v>2929</v>
      </c>
      <c r="CA31">
        <v>1508</v>
      </c>
      <c r="CB31">
        <v>1108</v>
      </c>
      <c r="CC31">
        <v>259</v>
      </c>
      <c r="CD31">
        <v>41</v>
      </c>
      <c r="CE31">
        <v>11</v>
      </c>
      <c r="CF31">
        <v>1</v>
      </c>
      <c r="CG31">
        <v>1</v>
      </c>
      <c r="CH31">
        <v>119000</v>
      </c>
      <c r="CI31">
        <v>95302</v>
      </c>
      <c r="CJ31">
        <v>15248</v>
      </c>
      <c r="CK31">
        <v>5496</v>
      </c>
      <c r="CL31">
        <v>2438</v>
      </c>
      <c r="CM31">
        <v>443</v>
      </c>
      <c r="CN31">
        <v>59</v>
      </c>
      <c r="CO31">
        <v>14</v>
      </c>
      <c r="CP31">
        <v>13767</v>
      </c>
      <c r="CQ31">
        <v>9990</v>
      </c>
      <c r="CR31">
        <v>2659</v>
      </c>
      <c r="CS31">
        <v>820</v>
      </c>
      <c r="CT31">
        <v>230</v>
      </c>
      <c r="CU31">
        <v>56</v>
      </c>
      <c r="CV31">
        <v>8</v>
      </c>
      <c r="CW31">
        <v>4</v>
      </c>
      <c r="CX31">
        <v>5070</v>
      </c>
      <c r="CY31">
        <v>2506</v>
      </c>
      <c r="CZ31">
        <v>908</v>
      </c>
      <c r="DA31">
        <v>812</v>
      </c>
      <c r="DB31">
        <v>706</v>
      </c>
      <c r="DC31">
        <v>128</v>
      </c>
      <c r="DD31">
        <v>8</v>
      </c>
      <c r="DE31">
        <v>2</v>
      </c>
      <c r="DF31">
        <v>195</v>
      </c>
      <c r="DG31">
        <v>66</v>
      </c>
      <c r="DH31">
        <v>80</v>
      </c>
      <c r="DI31">
        <v>29</v>
      </c>
      <c r="DJ31">
        <v>11</v>
      </c>
      <c r="DK31">
        <v>7</v>
      </c>
      <c r="DL31" t="s">
        <v>4</v>
      </c>
      <c r="DM31">
        <v>2</v>
      </c>
      <c r="DN31">
        <v>2681</v>
      </c>
      <c r="DO31">
        <v>1877</v>
      </c>
      <c r="DP31">
        <v>357</v>
      </c>
      <c r="DQ31">
        <v>230</v>
      </c>
      <c r="DR31">
        <v>171</v>
      </c>
      <c r="DS31">
        <v>39</v>
      </c>
      <c r="DT31">
        <v>5</v>
      </c>
      <c r="DU31">
        <v>2</v>
      </c>
      <c r="DV31">
        <v>502</v>
      </c>
      <c r="DW31">
        <v>341</v>
      </c>
      <c r="DX31">
        <v>110</v>
      </c>
      <c r="DY31">
        <v>38</v>
      </c>
      <c r="DZ31">
        <v>7</v>
      </c>
      <c r="EA31">
        <v>3</v>
      </c>
      <c r="EB31">
        <v>2</v>
      </c>
      <c r="EC31">
        <v>1</v>
      </c>
    </row>
    <row r="32" spans="1:133">
      <c r="A32">
        <v>32</v>
      </c>
      <c r="B32">
        <v>1</v>
      </c>
      <c r="C32">
        <v>13115</v>
      </c>
      <c r="D32">
        <v>0</v>
      </c>
      <c r="E32" t="s">
        <v>67</v>
      </c>
      <c r="F32">
        <v>311814</v>
      </c>
      <c r="G32">
        <v>175475</v>
      </c>
      <c r="H32">
        <v>65887</v>
      </c>
      <c r="I32">
        <v>38415</v>
      </c>
      <c r="J32">
        <v>25803</v>
      </c>
      <c r="K32">
        <v>5258</v>
      </c>
      <c r="L32">
        <v>786</v>
      </c>
      <c r="M32">
        <v>190</v>
      </c>
      <c r="N32">
        <v>89685</v>
      </c>
      <c r="O32">
        <v>40797</v>
      </c>
      <c r="P32">
        <v>31250</v>
      </c>
      <c r="Q32">
        <v>12004</v>
      </c>
      <c r="R32">
        <v>3983</v>
      </c>
      <c r="S32">
        <v>1177</v>
      </c>
      <c r="T32">
        <v>362</v>
      </c>
      <c r="U32">
        <v>112</v>
      </c>
      <c r="V32">
        <v>307658</v>
      </c>
      <c r="W32">
        <v>172034</v>
      </c>
      <c r="X32">
        <v>65530</v>
      </c>
      <c r="Y32">
        <v>38228</v>
      </c>
      <c r="Z32">
        <v>25661</v>
      </c>
      <c r="AA32">
        <v>5236</v>
      </c>
      <c r="AB32">
        <v>784</v>
      </c>
      <c r="AC32">
        <v>185</v>
      </c>
      <c r="AD32">
        <v>89313</v>
      </c>
      <c r="AE32">
        <v>40610</v>
      </c>
      <c r="AF32">
        <v>31110</v>
      </c>
      <c r="AG32">
        <v>11980</v>
      </c>
      <c r="AH32">
        <v>3968</v>
      </c>
      <c r="AI32">
        <v>1175</v>
      </c>
      <c r="AJ32">
        <v>361</v>
      </c>
      <c r="AK32">
        <v>109</v>
      </c>
      <c r="AL32">
        <v>303903</v>
      </c>
      <c r="AM32">
        <v>169789</v>
      </c>
      <c r="AN32">
        <v>64876</v>
      </c>
      <c r="AO32">
        <v>37793</v>
      </c>
      <c r="AP32">
        <v>25323</v>
      </c>
      <c r="AQ32">
        <v>5165</v>
      </c>
      <c r="AR32">
        <v>775</v>
      </c>
      <c r="AS32">
        <v>182</v>
      </c>
      <c r="AT32">
        <v>88526</v>
      </c>
      <c r="AU32">
        <v>40083</v>
      </c>
      <c r="AV32">
        <v>30921</v>
      </c>
      <c r="AW32">
        <v>11936</v>
      </c>
      <c r="AX32">
        <v>3951</v>
      </c>
      <c r="AY32">
        <v>1169</v>
      </c>
      <c r="AZ32">
        <v>359</v>
      </c>
      <c r="BA32">
        <v>107</v>
      </c>
      <c r="BB32">
        <v>129785</v>
      </c>
      <c r="BC32">
        <v>39128</v>
      </c>
      <c r="BD32">
        <v>40279</v>
      </c>
      <c r="BE32">
        <v>26566</v>
      </c>
      <c r="BF32">
        <v>19096</v>
      </c>
      <c r="BG32">
        <v>3946</v>
      </c>
      <c r="BH32">
        <v>613</v>
      </c>
      <c r="BI32">
        <v>157</v>
      </c>
      <c r="BJ32">
        <v>60283</v>
      </c>
      <c r="BK32">
        <v>18838</v>
      </c>
      <c r="BL32">
        <v>25996</v>
      </c>
      <c r="BM32">
        <v>10465</v>
      </c>
      <c r="BN32">
        <v>3504</v>
      </c>
      <c r="BO32">
        <v>1052</v>
      </c>
      <c r="BP32">
        <v>324</v>
      </c>
      <c r="BQ32">
        <v>104</v>
      </c>
      <c r="BR32">
        <v>5941</v>
      </c>
      <c r="BS32">
        <v>2806</v>
      </c>
      <c r="BT32">
        <v>1934</v>
      </c>
      <c r="BU32">
        <v>720</v>
      </c>
      <c r="BV32">
        <v>364</v>
      </c>
      <c r="BW32">
        <v>98</v>
      </c>
      <c r="BX32">
        <v>16</v>
      </c>
      <c r="BY32">
        <v>3</v>
      </c>
      <c r="BZ32">
        <v>3725</v>
      </c>
      <c r="CA32">
        <v>2058</v>
      </c>
      <c r="CB32">
        <v>1324</v>
      </c>
      <c r="CC32">
        <v>279</v>
      </c>
      <c r="CD32">
        <v>51</v>
      </c>
      <c r="CE32">
        <v>12</v>
      </c>
      <c r="CF32">
        <v>1</v>
      </c>
      <c r="CG32" t="s">
        <v>4</v>
      </c>
      <c r="CH32">
        <v>159405</v>
      </c>
      <c r="CI32">
        <v>123790</v>
      </c>
      <c r="CJ32">
        <v>21117</v>
      </c>
      <c r="CK32">
        <v>9075</v>
      </c>
      <c r="CL32">
        <v>4468</v>
      </c>
      <c r="CM32">
        <v>824</v>
      </c>
      <c r="CN32">
        <v>110</v>
      </c>
      <c r="CO32">
        <v>21</v>
      </c>
      <c r="CP32">
        <v>24097</v>
      </c>
      <c r="CQ32">
        <v>19061</v>
      </c>
      <c r="CR32">
        <v>3422</v>
      </c>
      <c r="CS32">
        <v>1119</v>
      </c>
      <c r="CT32">
        <v>369</v>
      </c>
      <c r="CU32">
        <v>96</v>
      </c>
      <c r="CV32">
        <v>27</v>
      </c>
      <c r="CW32">
        <v>3</v>
      </c>
      <c r="CX32">
        <v>8772</v>
      </c>
      <c r="CY32">
        <v>4065</v>
      </c>
      <c r="CZ32">
        <v>1546</v>
      </c>
      <c r="DA32">
        <v>1432</v>
      </c>
      <c r="DB32">
        <v>1395</v>
      </c>
      <c r="DC32">
        <v>297</v>
      </c>
      <c r="DD32">
        <v>36</v>
      </c>
      <c r="DE32">
        <v>1</v>
      </c>
      <c r="DF32">
        <v>421</v>
      </c>
      <c r="DG32">
        <v>126</v>
      </c>
      <c r="DH32">
        <v>179</v>
      </c>
      <c r="DI32">
        <v>73</v>
      </c>
      <c r="DJ32">
        <v>27</v>
      </c>
      <c r="DK32">
        <v>9</v>
      </c>
      <c r="DL32">
        <v>7</v>
      </c>
      <c r="DM32" t="s">
        <v>4</v>
      </c>
      <c r="DN32">
        <v>3755</v>
      </c>
      <c r="DO32">
        <v>2245</v>
      </c>
      <c r="DP32">
        <v>654</v>
      </c>
      <c r="DQ32">
        <v>435</v>
      </c>
      <c r="DR32">
        <v>338</v>
      </c>
      <c r="DS32">
        <v>71</v>
      </c>
      <c r="DT32">
        <v>9</v>
      </c>
      <c r="DU32">
        <v>3</v>
      </c>
      <c r="DV32">
        <v>787</v>
      </c>
      <c r="DW32">
        <v>527</v>
      </c>
      <c r="DX32">
        <v>189</v>
      </c>
      <c r="DY32">
        <v>44</v>
      </c>
      <c r="DZ32">
        <v>17</v>
      </c>
      <c r="EA32">
        <v>6</v>
      </c>
      <c r="EB32">
        <v>2</v>
      </c>
      <c r="EC32">
        <v>2</v>
      </c>
    </row>
    <row r="33" spans="1:133">
      <c r="A33">
        <v>33</v>
      </c>
      <c r="B33">
        <v>1</v>
      </c>
      <c r="C33">
        <v>13116</v>
      </c>
      <c r="D33">
        <v>0</v>
      </c>
      <c r="E33" t="s">
        <v>68</v>
      </c>
      <c r="F33">
        <v>176061</v>
      </c>
      <c r="G33">
        <v>111692</v>
      </c>
      <c r="H33">
        <v>33074</v>
      </c>
      <c r="I33">
        <v>17736</v>
      </c>
      <c r="J33">
        <v>10690</v>
      </c>
      <c r="K33">
        <v>2333</v>
      </c>
      <c r="L33">
        <v>417</v>
      </c>
      <c r="M33">
        <v>119</v>
      </c>
      <c r="N33">
        <v>42253</v>
      </c>
      <c r="O33">
        <v>19403</v>
      </c>
      <c r="P33">
        <v>14571</v>
      </c>
      <c r="Q33">
        <v>5669</v>
      </c>
      <c r="R33">
        <v>1784</v>
      </c>
      <c r="S33">
        <v>539</v>
      </c>
      <c r="T33">
        <v>214</v>
      </c>
      <c r="U33">
        <v>73</v>
      </c>
      <c r="V33">
        <v>173705</v>
      </c>
      <c r="W33">
        <v>109669</v>
      </c>
      <c r="X33">
        <v>32917</v>
      </c>
      <c r="Y33">
        <v>17654</v>
      </c>
      <c r="Z33">
        <v>10621</v>
      </c>
      <c r="AA33">
        <v>2313</v>
      </c>
      <c r="AB33">
        <v>412</v>
      </c>
      <c r="AC33">
        <v>119</v>
      </c>
      <c r="AD33">
        <v>42078</v>
      </c>
      <c r="AE33">
        <v>19298</v>
      </c>
      <c r="AF33">
        <v>14521</v>
      </c>
      <c r="AG33">
        <v>5658</v>
      </c>
      <c r="AH33">
        <v>1779</v>
      </c>
      <c r="AI33">
        <v>537</v>
      </c>
      <c r="AJ33">
        <v>212</v>
      </c>
      <c r="AK33">
        <v>73</v>
      </c>
      <c r="AL33">
        <v>162246</v>
      </c>
      <c r="AM33">
        <v>99646</v>
      </c>
      <c r="AN33">
        <v>32141</v>
      </c>
      <c r="AO33">
        <v>17275</v>
      </c>
      <c r="AP33">
        <v>10393</v>
      </c>
      <c r="AQ33">
        <v>2271</v>
      </c>
      <c r="AR33">
        <v>404</v>
      </c>
      <c r="AS33">
        <v>116</v>
      </c>
      <c r="AT33">
        <v>40728</v>
      </c>
      <c r="AU33">
        <v>18246</v>
      </c>
      <c r="AV33">
        <v>14299</v>
      </c>
      <c r="AW33">
        <v>5603</v>
      </c>
      <c r="AX33">
        <v>1765</v>
      </c>
      <c r="AY33">
        <v>534</v>
      </c>
      <c r="AZ33">
        <v>210</v>
      </c>
      <c r="BA33">
        <v>71</v>
      </c>
      <c r="BB33">
        <v>56336</v>
      </c>
      <c r="BC33">
        <v>17965</v>
      </c>
      <c r="BD33">
        <v>17742</v>
      </c>
      <c r="BE33">
        <v>11263</v>
      </c>
      <c r="BF33">
        <v>7285</v>
      </c>
      <c r="BG33">
        <v>1673</v>
      </c>
      <c r="BH33">
        <v>314</v>
      </c>
      <c r="BI33">
        <v>94</v>
      </c>
      <c r="BJ33">
        <v>27087</v>
      </c>
      <c r="BK33">
        <v>9206</v>
      </c>
      <c r="BL33">
        <v>10988</v>
      </c>
      <c r="BM33">
        <v>4660</v>
      </c>
      <c r="BN33">
        <v>1499</v>
      </c>
      <c r="BO33">
        <v>475</v>
      </c>
      <c r="BP33">
        <v>194</v>
      </c>
      <c r="BQ33">
        <v>65</v>
      </c>
      <c r="BR33">
        <v>3108</v>
      </c>
      <c r="BS33">
        <v>1403</v>
      </c>
      <c r="BT33">
        <v>957</v>
      </c>
      <c r="BU33">
        <v>442</v>
      </c>
      <c r="BV33">
        <v>242</v>
      </c>
      <c r="BW33">
        <v>55</v>
      </c>
      <c r="BX33">
        <v>6</v>
      </c>
      <c r="BY33">
        <v>3</v>
      </c>
      <c r="BZ33">
        <v>1588</v>
      </c>
      <c r="CA33">
        <v>829</v>
      </c>
      <c r="CB33">
        <v>584</v>
      </c>
      <c r="CC33">
        <v>137</v>
      </c>
      <c r="CD33">
        <v>29</v>
      </c>
      <c r="CE33">
        <v>8</v>
      </c>
      <c r="CF33">
        <v>1</v>
      </c>
      <c r="CG33" t="s">
        <v>4</v>
      </c>
      <c r="CH33">
        <v>99506</v>
      </c>
      <c r="CI33">
        <v>78649</v>
      </c>
      <c r="CJ33">
        <v>12807</v>
      </c>
      <c r="CK33">
        <v>5095</v>
      </c>
      <c r="CL33">
        <v>2417</v>
      </c>
      <c r="CM33">
        <v>446</v>
      </c>
      <c r="CN33">
        <v>75</v>
      </c>
      <c r="CO33">
        <v>17</v>
      </c>
      <c r="CP33">
        <v>11850</v>
      </c>
      <c r="CQ33">
        <v>8142</v>
      </c>
      <c r="CR33">
        <v>2648</v>
      </c>
      <c r="CS33">
        <v>769</v>
      </c>
      <c r="CT33">
        <v>228</v>
      </c>
      <c r="CU33">
        <v>45</v>
      </c>
      <c r="CV33">
        <v>14</v>
      </c>
      <c r="CW33">
        <v>4</v>
      </c>
      <c r="CX33">
        <v>3296</v>
      </c>
      <c r="CY33">
        <v>1629</v>
      </c>
      <c r="CZ33">
        <v>635</v>
      </c>
      <c r="DA33">
        <v>475</v>
      </c>
      <c r="DB33">
        <v>449</v>
      </c>
      <c r="DC33">
        <v>97</v>
      </c>
      <c r="DD33">
        <v>9</v>
      </c>
      <c r="DE33">
        <v>2</v>
      </c>
      <c r="DF33">
        <v>203</v>
      </c>
      <c r="DG33">
        <v>69</v>
      </c>
      <c r="DH33">
        <v>79</v>
      </c>
      <c r="DI33">
        <v>37</v>
      </c>
      <c r="DJ33">
        <v>9</v>
      </c>
      <c r="DK33">
        <v>6</v>
      </c>
      <c r="DL33">
        <v>1</v>
      </c>
      <c r="DM33">
        <v>2</v>
      </c>
      <c r="DN33">
        <v>11459</v>
      </c>
      <c r="DO33">
        <v>10023</v>
      </c>
      <c r="DP33">
        <v>776</v>
      </c>
      <c r="DQ33">
        <v>379</v>
      </c>
      <c r="DR33">
        <v>228</v>
      </c>
      <c r="DS33">
        <v>42</v>
      </c>
      <c r="DT33">
        <v>8</v>
      </c>
      <c r="DU33">
        <v>3</v>
      </c>
      <c r="DV33">
        <v>1350</v>
      </c>
      <c r="DW33">
        <v>1052</v>
      </c>
      <c r="DX33">
        <v>222</v>
      </c>
      <c r="DY33">
        <v>55</v>
      </c>
      <c r="DZ33">
        <v>14</v>
      </c>
      <c r="EA33">
        <v>3</v>
      </c>
      <c r="EB33">
        <v>2</v>
      </c>
      <c r="EC33">
        <v>2</v>
      </c>
    </row>
    <row r="34" spans="1:133">
      <c r="A34">
        <v>34</v>
      </c>
      <c r="B34">
        <v>1</v>
      </c>
      <c r="C34">
        <v>13117</v>
      </c>
      <c r="D34">
        <v>0</v>
      </c>
      <c r="E34" t="s">
        <v>69</v>
      </c>
      <c r="F34">
        <v>178177</v>
      </c>
      <c r="G34">
        <v>90061</v>
      </c>
      <c r="H34">
        <v>43596</v>
      </c>
      <c r="I34">
        <v>24381</v>
      </c>
      <c r="J34">
        <v>15387</v>
      </c>
      <c r="K34">
        <v>3747</v>
      </c>
      <c r="L34">
        <v>780</v>
      </c>
      <c r="M34">
        <v>225</v>
      </c>
      <c r="N34">
        <v>62423</v>
      </c>
      <c r="O34">
        <v>25885</v>
      </c>
      <c r="P34">
        <v>23059</v>
      </c>
      <c r="Q34">
        <v>8894</v>
      </c>
      <c r="R34">
        <v>3081</v>
      </c>
      <c r="S34">
        <v>1005</v>
      </c>
      <c r="T34">
        <v>376</v>
      </c>
      <c r="U34">
        <v>123</v>
      </c>
      <c r="V34">
        <v>176108</v>
      </c>
      <c r="W34">
        <v>88127</v>
      </c>
      <c r="X34">
        <v>43529</v>
      </c>
      <c r="Y34">
        <v>24346</v>
      </c>
      <c r="Z34">
        <v>15361</v>
      </c>
      <c r="AA34">
        <v>3741</v>
      </c>
      <c r="AB34">
        <v>779</v>
      </c>
      <c r="AC34">
        <v>225</v>
      </c>
      <c r="AD34">
        <v>62345</v>
      </c>
      <c r="AE34">
        <v>25837</v>
      </c>
      <c r="AF34">
        <v>23035</v>
      </c>
      <c r="AG34">
        <v>8891</v>
      </c>
      <c r="AH34">
        <v>3078</v>
      </c>
      <c r="AI34">
        <v>1005</v>
      </c>
      <c r="AJ34">
        <v>376</v>
      </c>
      <c r="AK34">
        <v>123</v>
      </c>
      <c r="AL34">
        <v>173942</v>
      </c>
      <c r="AM34">
        <v>86845</v>
      </c>
      <c r="AN34">
        <v>43126</v>
      </c>
      <c r="AO34">
        <v>24101</v>
      </c>
      <c r="AP34">
        <v>15175</v>
      </c>
      <c r="AQ34">
        <v>3699</v>
      </c>
      <c r="AR34">
        <v>774</v>
      </c>
      <c r="AS34">
        <v>222</v>
      </c>
      <c r="AT34">
        <v>61770</v>
      </c>
      <c r="AU34">
        <v>25443</v>
      </c>
      <c r="AV34">
        <v>22900</v>
      </c>
      <c r="AW34">
        <v>8856</v>
      </c>
      <c r="AX34">
        <v>3068</v>
      </c>
      <c r="AY34">
        <v>1004</v>
      </c>
      <c r="AZ34">
        <v>376</v>
      </c>
      <c r="BA34">
        <v>123</v>
      </c>
      <c r="BB34">
        <v>72147</v>
      </c>
      <c r="BC34">
        <v>20714</v>
      </c>
      <c r="BD34">
        <v>22281</v>
      </c>
      <c r="BE34">
        <v>15040</v>
      </c>
      <c r="BF34">
        <v>10665</v>
      </c>
      <c r="BG34">
        <v>2691</v>
      </c>
      <c r="BH34">
        <v>589</v>
      </c>
      <c r="BI34">
        <v>167</v>
      </c>
      <c r="BJ34">
        <v>35001</v>
      </c>
      <c r="BK34">
        <v>10178</v>
      </c>
      <c r="BL34">
        <v>14396</v>
      </c>
      <c r="BM34">
        <v>6578</v>
      </c>
      <c r="BN34">
        <v>2512</v>
      </c>
      <c r="BO34">
        <v>886</v>
      </c>
      <c r="BP34">
        <v>337</v>
      </c>
      <c r="BQ34">
        <v>114</v>
      </c>
      <c r="BR34">
        <v>25668</v>
      </c>
      <c r="BS34">
        <v>11756</v>
      </c>
      <c r="BT34">
        <v>8829</v>
      </c>
      <c r="BU34">
        <v>3294</v>
      </c>
      <c r="BV34">
        <v>1374</v>
      </c>
      <c r="BW34">
        <v>317</v>
      </c>
      <c r="BX34">
        <v>76</v>
      </c>
      <c r="BY34">
        <v>22</v>
      </c>
      <c r="BZ34">
        <v>15730</v>
      </c>
      <c r="CA34">
        <v>7544</v>
      </c>
      <c r="CB34">
        <v>6246</v>
      </c>
      <c r="CC34">
        <v>1535</v>
      </c>
      <c r="CD34">
        <v>336</v>
      </c>
      <c r="CE34">
        <v>52</v>
      </c>
      <c r="CF34">
        <v>16</v>
      </c>
      <c r="CG34">
        <v>1</v>
      </c>
      <c r="CH34">
        <v>69751</v>
      </c>
      <c r="CI34">
        <v>51656</v>
      </c>
      <c r="CJ34">
        <v>10844</v>
      </c>
      <c r="CK34">
        <v>4659</v>
      </c>
      <c r="CL34">
        <v>2062</v>
      </c>
      <c r="CM34">
        <v>426</v>
      </c>
      <c r="CN34">
        <v>76</v>
      </c>
      <c r="CO34">
        <v>28</v>
      </c>
      <c r="CP34">
        <v>10809</v>
      </c>
      <c r="CQ34">
        <v>7643</v>
      </c>
      <c r="CR34">
        <v>2170</v>
      </c>
      <c r="CS34">
        <v>704</v>
      </c>
      <c r="CT34">
        <v>207</v>
      </c>
      <c r="CU34">
        <v>57</v>
      </c>
      <c r="CV34">
        <v>20</v>
      </c>
      <c r="CW34">
        <v>8</v>
      </c>
      <c r="CX34">
        <v>6376</v>
      </c>
      <c r="CY34">
        <v>2719</v>
      </c>
      <c r="CZ34">
        <v>1172</v>
      </c>
      <c r="DA34">
        <v>1108</v>
      </c>
      <c r="DB34">
        <v>1074</v>
      </c>
      <c r="DC34">
        <v>265</v>
      </c>
      <c r="DD34">
        <v>33</v>
      </c>
      <c r="DE34">
        <v>5</v>
      </c>
      <c r="DF34">
        <v>230</v>
      </c>
      <c r="DG34">
        <v>78</v>
      </c>
      <c r="DH34">
        <v>88</v>
      </c>
      <c r="DI34">
        <v>39</v>
      </c>
      <c r="DJ34">
        <v>13</v>
      </c>
      <c r="DK34">
        <v>9</v>
      </c>
      <c r="DL34">
        <v>3</v>
      </c>
      <c r="DM34" t="s">
        <v>4</v>
      </c>
      <c r="DN34">
        <v>2166</v>
      </c>
      <c r="DO34">
        <v>1282</v>
      </c>
      <c r="DP34">
        <v>403</v>
      </c>
      <c r="DQ34">
        <v>245</v>
      </c>
      <c r="DR34">
        <v>186</v>
      </c>
      <c r="DS34">
        <v>42</v>
      </c>
      <c r="DT34">
        <v>5</v>
      </c>
      <c r="DU34">
        <v>3</v>
      </c>
      <c r="DV34">
        <v>575</v>
      </c>
      <c r="DW34">
        <v>394</v>
      </c>
      <c r="DX34">
        <v>135</v>
      </c>
      <c r="DY34">
        <v>35</v>
      </c>
      <c r="DZ34">
        <v>10</v>
      </c>
      <c r="EA34">
        <v>1</v>
      </c>
      <c r="EB34" t="s">
        <v>4</v>
      </c>
      <c r="EC34" t="s">
        <v>4</v>
      </c>
    </row>
    <row r="35" spans="1:133">
      <c r="A35">
        <v>35</v>
      </c>
      <c r="B35">
        <v>1</v>
      </c>
      <c r="C35">
        <v>13118</v>
      </c>
      <c r="D35">
        <v>0</v>
      </c>
      <c r="E35" t="s">
        <v>70</v>
      </c>
      <c r="F35">
        <v>102411</v>
      </c>
      <c r="G35">
        <v>45529</v>
      </c>
      <c r="H35">
        <v>26360</v>
      </c>
      <c r="I35">
        <v>15852</v>
      </c>
      <c r="J35">
        <v>10946</v>
      </c>
      <c r="K35">
        <v>2816</v>
      </c>
      <c r="L35">
        <v>649</v>
      </c>
      <c r="M35">
        <v>259</v>
      </c>
      <c r="N35">
        <v>34378</v>
      </c>
      <c r="O35">
        <v>12576</v>
      </c>
      <c r="P35">
        <v>12779</v>
      </c>
      <c r="Q35">
        <v>5583</v>
      </c>
      <c r="R35">
        <v>2149</v>
      </c>
      <c r="S35">
        <v>811</v>
      </c>
      <c r="T35">
        <v>342</v>
      </c>
      <c r="U35">
        <v>138</v>
      </c>
      <c r="V35">
        <v>101382</v>
      </c>
      <c r="W35">
        <v>44646</v>
      </c>
      <c r="X35">
        <v>26287</v>
      </c>
      <c r="Y35">
        <v>15815</v>
      </c>
      <c r="Z35">
        <v>10919</v>
      </c>
      <c r="AA35">
        <v>2812</v>
      </c>
      <c r="AB35">
        <v>647</v>
      </c>
      <c r="AC35">
        <v>256</v>
      </c>
      <c r="AD35">
        <v>34272</v>
      </c>
      <c r="AE35">
        <v>12507</v>
      </c>
      <c r="AF35">
        <v>12754</v>
      </c>
      <c r="AG35">
        <v>5576</v>
      </c>
      <c r="AH35">
        <v>2147</v>
      </c>
      <c r="AI35">
        <v>811</v>
      </c>
      <c r="AJ35">
        <v>341</v>
      </c>
      <c r="AK35">
        <v>136</v>
      </c>
      <c r="AL35">
        <v>99194</v>
      </c>
      <c r="AM35">
        <v>43002</v>
      </c>
      <c r="AN35">
        <v>26027</v>
      </c>
      <c r="AO35">
        <v>15666</v>
      </c>
      <c r="AP35">
        <v>10819</v>
      </c>
      <c r="AQ35">
        <v>2789</v>
      </c>
      <c r="AR35">
        <v>639</v>
      </c>
      <c r="AS35">
        <v>252</v>
      </c>
      <c r="AT35">
        <v>33879</v>
      </c>
      <c r="AU35">
        <v>12256</v>
      </c>
      <c r="AV35">
        <v>12657</v>
      </c>
      <c r="AW35">
        <v>5553</v>
      </c>
      <c r="AX35">
        <v>2137</v>
      </c>
      <c r="AY35">
        <v>807</v>
      </c>
      <c r="AZ35">
        <v>336</v>
      </c>
      <c r="BA35">
        <v>133</v>
      </c>
      <c r="BB35">
        <v>51387</v>
      </c>
      <c r="BC35">
        <v>13425</v>
      </c>
      <c r="BD35">
        <v>15543</v>
      </c>
      <c r="BE35">
        <v>11074</v>
      </c>
      <c r="BF35">
        <v>8420</v>
      </c>
      <c r="BG35">
        <v>2225</v>
      </c>
      <c r="BH35">
        <v>513</v>
      </c>
      <c r="BI35">
        <v>187</v>
      </c>
      <c r="BJ35">
        <v>23830</v>
      </c>
      <c r="BK35">
        <v>6594</v>
      </c>
      <c r="BL35">
        <v>9557</v>
      </c>
      <c r="BM35">
        <v>4649</v>
      </c>
      <c r="BN35">
        <v>1879</v>
      </c>
      <c r="BO35">
        <v>723</v>
      </c>
      <c r="BP35">
        <v>308</v>
      </c>
      <c r="BQ35">
        <v>120</v>
      </c>
      <c r="BR35">
        <v>5927</v>
      </c>
      <c r="BS35">
        <v>2069</v>
      </c>
      <c r="BT35">
        <v>2106</v>
      </c>
      <c r="BU35">
        <v>955</v>
      </c>
      <c r="BV35">
        <v>569</v>
      </c>
      <c r="BW35">
        <v>173</v>
      </c>
      <c r="BX35">
        <v>40</v>
      </c>
      <c r="BY35">
        <v>15</v>
      </c>
      <c r="BZ35">
        <v>2956</v>
      </c>
      <c r="CA35">
        <v>1288</v>
      </c>
      <c r="CB35">
        <v>1222</v>
      </c>
      <c r="CC35">
        <v>320</v>
      </c>
      <c r="CD35">
        <v>86</v>
      </c>
      <c r="CE35">
        <v>25</v>
      </c>
      <c r="CF35">
        <v>11</v>
      </c>
      <c r="CG35">
        <v>4</v>
      </c>
      <c r="CH35">
        <v>39989</v>
      </c>
      <c r="CI35">
        <v>26540</v>
      </c>
      <c r="CJ35">
        <v>7988</v>
      </c>
      <c r="CK35">
        <v>3370</v>
      </c>
      <c r="CL35">
        <v>1609</v>
      </c>
      <c r="CM35">
        <v>352</v>
      </c>
      <c r="CN35">
        <v>82</v>
      </c>
      <c r="CO35">
        <v>48</v>
      </c>
      <c r="CP35">
        <v>6951</v>
      </c>
      <c r="CQ35">
        <v>4329</v>
      </c>
      <c r="CR35">
        <v>1820</v>
      </c>
      <c r="CS35">
        <v>562</v>
      </c>
      <c r="CT35">
        <v>161</v>
      </c>
      <c r="CU35">
        <v>54</v>
      </c>
      <c r="CV35">
        <v>16</v>
      </c>
      <c r="CW35">
        <v>9</v>
      </c>
      <c r="CX35">
        <v>1891</v>
      </c>
      <c r="CY35">
        <v>968</v>
      </c>
      <c r="CZ35">
        <v>390</v>
      </c>
      <c r="DA35">
        <v>267</v>
      </c>
      <c r="DB35">
        <v>221</v>
      </c>
      <c r="DC35">
        <v>39</v>
      </c>
      <c r="DD35">
        <v>4</v>
      </c>
      <c r="DE35">
        <v>2</v>
      </c>
      <c r="DF35">
        <v>142</v>
      </c>
      <c r="DG35">
        <v>45</v>
      </c>
      <c r="DH35">
        <v>58</v>
      </c>
      <c r="DI35">
        <v>22</v>
      </c>
      <c r="DJ35">
        <v>11</v>
      </c>
      <c r="DK35">
        <v>5</v>
      </c>
      <c r="DL35">
        <v>1</v>
      </c>
      <c r="DM35" t="s">
        <v>4</v>
      </c>
      <c r="DN35">
        <v>2188</v>
      </c>
      <c r="DO35">
        <v>1644</v>
      </c>
      <c r="DP35">
        <v>260</v>
      </c>
      <c r="DQ35">
        <v>149</v>
      </c>
      <c r="DR35">
        <v>100</v>
      </c>
      <c r="DS35">
        <v>23</v>
      </c>
      <c r="DT35">
        <v>8</v>
      </c>
      <c r="DU35">
        <v>4</v>
      </c>
      <c r="DV35">
        <v>393</v>
      </c>
      <c r="DW35">
        <v>251</v>
      </c>
      <c r="DX35">
        <v>97</v>
      </c>
      <c r="DY35">
        <v>23</v>
      </c>
      <c r="DZ35">
        <v>10</v>
      </c>
      <c r="EA35">
        <v>4</v>
      </c>
      <c r="EB35">
        <v>5</v>
      </c>
      <c r="EC35">
        <v>3</v>
      </c>
    </row>
    <row r="36" spans="1:133">
      <c r="A36">
        <v>36</v>
      </c>
      <c r="B36">
        <v>1</v>
      </c>
      <c r="C36">
        <v>13119</v>
      </c>
      <c r="D36">
        <v>0</v>
      </c>
      <c r="E36" t="s">
        <v>71</v>
      </c>
      <c r="F36">
        <v>291149</v>
      </c>
      <c r="G36">
        <v>149236</v>
      </c>
      <c r="H36">
        <v>67167</v>
      </c>
      <c r="I36">
        <v>39745</v>
      </c>
      <c r="J36">
        <v>27002</v>
      </c>
      <c r="K36">
        <v>6408</v>
      </c>
      <c r="L36">
        <v>1238</v>
      </c>
      <c r="M36">
        <v>353</v>
      </c>
      <c r="N36">
        <v>89776</v>
      </c>
      <c r="O36">
        <v>36516</v>
      </c>
      <c r="P36">
        <v>34017</v>
      </c>
      <c r="Q36">
        <v>13003</v>
      </c>
      <c r="R36">
        <v>4202</v>
      </c>
      <c r="S36">
        <v>1320</v>
      </c>
      <c r="T36">
        <v>541</v>
      </c>
      <c r="U36">
        <v>177</v>
      </c>
      <c r="V36">
        <v>286696</v>
      </c>
      <c r="W36">
        <v>145362</v>
      </c>
      <c r="X36">
        <v>66923</v>
      </c>
      <c r="Y36">
        <v>39566</v>
      </c>
      <c r="Z36">
        <v>26890</v>
      </c>
      <c r="AA36">
        <v>6374</v>
      </c>
      <c r="AB36">
        <v>1232</v>
      </c>
      <c r="AC36">
        <v>349</v>
      </c>
      <c r="AD36">
        <v>89496</v>
      </c>
      <c r="AE36">
        <v>36348</v>
      </c>
      <c r="AF36">
        <v>33938</v>
      </c>
      <c r="AG36">
        <v>12983</v>
      </c>
      <c r="AH36">
        <v>4197</v>
      </c>
      <c r="AI36">
        <v>1316</v>
      </c>
      <c r="AJ36">
        <v>540</v>
      </c>
      <c r="AK36">
        <v>174</v>
      </c>
      <c r="AL36">
        <v>283943</v>
      </c>
      <c r="AM36">
        <v>143727</v>
      </c>
      <c r="AN36">
        <v>66405</v>
      </c>
      <c r="AO36">
        <v>39234</v>
      </c>
      <c r="AP36">
        <v>26692</v>
      </c>
      <c r="AQ36">
        <v>6321</v>
      </c>
      <c r="AR36">
        <v>1218</v>
      </c>
      <c r="AS36">
        <v>346</v>
      </c>
      <c r="AT36">
        <v>88790</v>
      </c>
      <c r="AU36">
        <v>35910</v>
      </c>
      <c r="AV36">
        <v>33755</v>
      </c>
      <c r="AW36">
        <v>12927</v>
      </c>
      <c r="AX36">
        <v>4179</v>
      </c>
      <c r="AY36">
        <v>1309</v>
      </c>
      <c r="AZ36">
        <v>536</v>
      </c>
      <c r="BA36">
        <v>174</v>
      </c>
      <c r="BB36">
        <v>122595</v>
      </c>
      <c r="BC36">
        <v>33004</v>
      </c>
      <c r="BD36">
        <v>37829</v>
      </c>
      <c r="BE36">
        <v>25924</v>
      </c>
      <c r="BF36">
        <v>19766</v>
      </c>
      <c r="BG36">
        <v>4837</v>
      </c>
      <c r="BH36">
        <v>969</v>
      </c>
      <c r="BI36">
        <v>266</v>
      </c>
      <c r="BJ36">
        <v>54439</v>
      </c>
      <c r="BK36">
        <v>15540</v>
      </c>
      <c r="BL36">
        <v>23532</v>
      </c>
      <c r="BM36">
        <v>10036</v>
      </c>
      <c r="BN36">
        <v>3512</v>
      </c>
      <c r="BO36">
        <v>1173</v>
      </c>
      <c r="BP36">
        <v>489</v>
      </c>
      <c r="BQ36">
        <v>157</v>
      </c>
      <c r="BR36">
        <v>24337</v>
      </c>
      <c r="BS36">
        <v>11206</v>
      </c>
      <c r="BT36">
        <v>8342</v>
      </c>
      <c r="BU36">
        <v>3097</v>
      </c>
      <c r="BV36">
        <v>1295</v>
      </c>
      <c r="BW36">
        <v>294</v>
      </c>
      <c r="BX36">
        <v>71</v>
      </c>
      <c r="BY36">
        <v>32</v>
      </c>
      <c r="BZ36">
        <v>14630</v>
      </c>
      <c r="CA36">
        <v>7050</v>
      </c>
      <c r="CB36">
        <v>5849</v>
      </c>
      <c r="CC36">
        <v>1414</v>
      </c>
      <c r="CD36">
        <v>254</v>
      </c>
      <c r="CE36">
        <v>45</v>
      </c>
      <c r="CF36">
        <v>13</v>
      </c>
      <c r="CG36">
        <v>5</v>
      </c>
      <c r="CH36">
        <v>129668</v>
      </c>
      <c r="CI36">
        <v>95435</v>
      </c>
      <c r="CJ36">
        <v>19091</v>
      </c>
      <c r="CK36">
        <v>9234</v>
      </c>
      <c r="CL36">
        <v>4695</v>
      </c>
      <c r="CM36">
        <v>1010</v>
      </c>
      <c r="CN36">
        <v>158</v>
      </c>
      <c r="CO36">
        <v>45</v>
      </c>
      <c r="CP36">
        <v>19419</v>
      </c>
      <c r="CQ36">
        <v>13207</v>
      </c>
      <c r="CR36">
        <v>4254</v>
      </c>
      <c r="CS36">
        <v>1432</v>
      </c>
      <c r="CT36">
        <v>402</v>
      </c>
      <c r="CU36">
        <v>87</v>
      </c>
      <c r="CV36">
        <v>27</v>
      </c>
      <c r="CW36">
        <v>10</v>
      </c>
      <c r="CX36">
        <v>7343</v>
      </c>
      <c r="CY36">
        <v>4082</v>
      </c>
      <c r="CZ36">
        <v>1143</v>
      </c>
      <c r="DA36">
        <v>979</v>
      </c>
      <c r="DB36">
        <v>936</v>
      </c>
      <c r="DC36">
        <v>180</v>
      </c>
      <c r="DD36">
        <v>20</v>
      </c>
      <c r="DE36">
        <v>3</v>
      </c>
      <c r="DF36">
        <v>302</v>
      </c>
      <c r="DG36">
        <v>113</v>
      </c>
      <c r="DH36">
        <v>120</v>
      </c>
      <c r="DI36">
        <v>45</v>
      </c>
      <c r="DJ36">
        <v>11</v>
      </c>
      <c r="DK36">
        <v>4</v>
      </c>
      <c r="DL36">
        <v>7</v>
      </c>
      <c r="DM36">
        <v>2</v>
      </c>
      <c r="DN36">
        <v>2753</v>
      </c>
      <c r="DO36">
        <v>1635</v>
      </c>
      <c r="DP36">
        <v>518</v>
      </c>
      <c r="DQ36">
        <v>332</v>
      </c>
      <c r="DR36">
        <v>198</v>
      </c>
      <c r="DS36">
        <v>53</v>
      </c>
      <c r="DT36">
        <v>14</v>
      </c>
      <c r="DU36">
        <v>3</v>
      </c>
      <c r="DV36">
        <v>706</v>
      </c>
      <c r="DW36">
        <v>438</v>
      </c>
      <c r="DX36">
        <v>183</v>
      </c>
      <c r="DY36">
        <v>56</v>
      </c>
      <c r="DZ36">
        <v>18</v>
      </c>
      <c r="EA36">
        <v>7</v>
      </c>
      <c r="EB36">
        <v>4</v>
      </c>
      <c r="EC36" t="s">
        <v>4</v>
      </c>
    </row>
    <row r="37" spans="1:133">
      <c r="A37">
        <v>37</v>
      </c>
      <c r="B37">
        <v>1</v>
      </c>
      <c r="C37">
        <v>13120</v>
      </c>
      <c r="D37">
        <v>0</v>
      </c>
      <c r="E37" t="s">
        <v>72</v>
      </c>
      <c r="F37">
        <v>337678</v>
      </c>
      <c r="G37">
        <v>139563</v>
      </c>
      <c r="H37">
        <v>90331</v>
      </c>
      <c r="I37">
        <v>54188</v>
      </c>
      <c r="J37">
        <v>41445</v>
      </c>
      <c r="K37">
        <v>9887</v>
      </c>
      <c r="L37">
        <v>1769</v>
      </c>
      <c r="M37">
        <v>495</v>
      </c>
      <c r="N37">
        <v>106605</v>
      </c>
      <c r="O37">
        <v>34912</v>
      </c>
      <c r="P37">
        <v>45575</v>
      </c>
      <c r="Q37">
        <v>17194</v>
      </c>
      <c r="R37">
        <v>5911</v>
      </c>
      <c r="S37">
        <v>1952</v>
      </c>
      <c r="T37">
        <v>772</v>
      </c>
      <c r="U37">
        <v>289</v>
      </c>
      <c r="V37">
        <v>335355</v>
      </c>
      <c r="W37">
        <v>137680</v>
      </c>
      <c r="X37">
        <v>90147</v>
      </c>
      <c r="Y37">
        <v>54047</v>
      </c>
      <c r="Z37">
        <v>41355</v>
      </c>
      <c r="AA37">
        <v>9867</v>
      </c>
      <c r="AB37">
        <v>1766</v>
      </c>
      <c r="AC37">
        <v>493</v>
      </c>
      <c r="AD37">
        <v>106397</v>
      </c>
      <c r="AE37">
        <v>34794</v>
      </c>
      <c r="AF37">
        <v>45511</v>
      </c>
      <c r="AG37">
        <v>17179</v>
      </c>
      <c r="AH37">
        <v>5905</v>
      </c>
      <c r="AI37">
        <v>1949</v>
      </c>
      <c r="AJ37">
        <v>771</v>
      </c>
      <c r="AK37">
        <v>288</v>
      </c>
      <c r="AL37">
        <v>330443</v>
      </c>
      <c r="AM37">
        <v>135175</v>
      </c>
      <c r="AN37">
        <v>89037</v>
      </c>
      <c r="AO37">
        <v>53424</v>
      </c>
      <c r="AP37">
        <v>40824</v>
      </c>
      <c r="AQ37">
        <v>9736</v>
      </c>
      <c r="AR37">
        <v>1754</v>
      </c>
      <c r="AS37">
        <v>493</v>
      </c>
      <c r="AT37">
        <v>105078</v>
      </c>
      <c r="AU37">
        <v>34054</v>
      </c>
      <c r="AV37">
        <v>45051</v>
      </c>
      <c r="AW37">
        <v>17099</v>
      </c>
      <c r="AX37">
        <v>5873</v>
      </c>
      <c r="AY37">
        <v>1944</v>
      </c>
      <c r="AZ37">
        <v>769</v>
      </c>
      <c r="BA37">
        <v>288</v>
      </c>
      <c r="BB37">
        <v>156445</v>
      </c>
      <c r="BC37">
        <v>33109</v>
      </c>
      <c r="BD37">
        <v>51314</v>
      </c>
      <c r="BE37">
        <v>34422</v>
      </c>
      <c r="BF37">
        <v>28792</v>
      </c>
      <c r="BG37">
        <v>7113</v>
      </c>
      <c r="BH37">
        <v>1316</v>
      </c>
      <c r="BI37">
        <v>379</v>
      </c>
      <c r="BJ37">
        <v>74797</v>
      </c>
      <c r="BK37">
        <v>19581</v>
      </c>
      <c r="BL37">
        <v>33812</v>
      </c>
      <c r="BM37">
        <v>13849</v>
      </c>
      <c r="BN37">
        <v>4886</v>
      </c>
      <c r="BO37">
        <v>1707</v>
      </c>
      <c r="BP37">
        <v>699</v>
      </c>
      <c r="BQ37">
        <v>263</v>
      </c>
      <c r="BR37">
        <v>21514</v>
      </c>
      <c r="BS37">
        <v>7023</v>
      </c>
      <c r="BT37">
        <v>7585</v>
      </c>
      <c r="BU37">
        <v>3822</v>
      </c>
      <c r="BV37">
        <v>2342</v>
      </c>
      <c r="BW37">
        <v>591</v>
      </c>
      <c r="BX37">
        <v>115</v>
      </c>
      <c r="BY37">
        <v>36</v>
      </c>
      <c r="BZ37">
        <v>11448</v>
      </c>
      <c r="CA37">
        <v>4809</v>
      </c>
      <c r="CB37">
        <v>4875</v>
      </c>
      <c r="CC37">
        <v>1309</v>
      </c>
      <c r="CD37">
        <v>362</v>
      </c>
      <c r="CE37">
        <v>73</v>
      </c>
      <c r="CF37">
        <v>13</v>
      </c>
      <c r="CG37">
        <v>7</v>
      </c>
      <c r="CH37">
        <v>144005</v>
      </c>
      <c r="CI37">
        <v>91834</v>
      </c>
      <c r="CJ37">
        <v>28606</v>
      </c>
      <c r="CK37">
        <v>13688</v>
      </c>
      <c r="CL37">
        <v>7941</v>
      </c>
      <c r="CM37">
        <v>1596</v>
      </c>
      <c r="CN37">
        <v>270</v>
      </c>
      <c r="CO37">
        <v>70</v>
      </c>
      <c r="CP37">
        <v>18510</v>
      </c>
      <c r="CQ37">
        <v>9565</v>
      </c>
      <c r="CR37">
        <v>6206</v>
      </c>
      <c r="CS37">
        <v>1906</v>
      </c>
      <c r="CT37">
        <v>609</v>
      </c>
      <c r="CU37">
        <v>156</v>
      </c>
      <c r="CV37">
        <v>50</v>
      </c>
      <c r="CW37">
        <v>18</v>
      </c>
      <c r="CX37">
        <v>8479</v>
      </c>
      <c r="CY37">
        <v>3209</v>
      </c>
      <c r="CZ37">
        <v>1532</v>
      </c>
      <c r="DA37">
        <v>1492</v>
      </c>
      <c r="DB37">
        <v>1749</v>
      </c>
      <c r="DC37">
        <v>436</v>
      </c>
      <c r="DD37">
        <v>53</v>
      </c>
      <c r="DE37">
        <v>8</v>
      </c>
      <c r="DF37">
        <v>323</v>
      </c>
      <c r="DG37">
        <v>99</v>
      </c>
      <c r="DH37">
        <v>158</v>
      </c>
      <c r="DI37">
        <v>35</v>
      </c>
      <c r="DJ37">
        <v>16</v>
      </c>
      <c r="DK37">
        <v>8</v>
      </c>
      <c r="DL37">
        <v>7</v>
      </c>
      <c r="DM37" t="s">
        <v>4</v>
      </c>
      <c r="DN37">
        <v>4912</v>
      </c>
      <c r="DO37">
        <v>2505</v>
      </c>
      <c r="DP37">
        <v>1110</v>
      </c>
      <c r="DQ37">
        <v>623</v>
      </c>
      <c r="DR37">
        <v>531</v>
      </c>
      <c r="DS37">
        <v>131</v>
      </c>
      <c r="DT37">
        <v>12</v>
      </c>
      <c r="DU37" t="s">
        <v>4</v>
      </c>
      <c r="DV37">
        <v>1319</v>
      </c>
      <c r="DW37">
        <v>740</v>
      </c>
      <c r="DX37">
        <v>460</v>
      </c>
      <c r="DY37">
        <v>80</v>
      </c>
      <c r="DZ37">
        <v>32</v>
      </c>
      <c r="EA37">
        <v>5</v>
      </c>
      <c r="EB37">
        <v>2</v>
      </c>
      <c r="EC37" t="s">
        <v>4</v>
      </c>
    </row>
    <row r="38" spans="1:133">
      <c r="A38">
        <v>38</v>
      </c>
      <c r="B38">
        <v>1</v>
      </c>
      <c r="C38">
        <v>13121</v>
      </c>
      <c r="D38">
        <v>0</v>
      </c>
      <c r="E38" t="s">
        <v>73</v>
      </c>
      <c r="F38">
        <v>310434</v>
      </c>
      <c r="G38">
        <v>128406</v>
      </c>
      <c r="H38">
        <v>81050</v>
      </c>
      <c r="I38">
        <v>50743</v>
      </c>
      <c r="J38">
        <v>36568</v>
      </c>
      <c r="K38">
        <v>10365</v>
      </c>
      <c r="L38">
        <v>2484</v>
      </c>
      <c r="M38">
        <v>818</v>
      </c>
      <c r="N38">
        <v>114168</v>
      </c>
      <c r="O38">
        <v>39952</v>
      </c>
      <c r="P38">
        <v>44682</v>
      </c>
      <c r="Q38">
        <v>18618</v>
      </c>
      <c r="R38">
        <v>6742</v>
      </c>
      <c r="S38">
        <v>2502</v>
      </c>
      <c r="T38">
        <v>1192</v>
      </c>
      <c r="U38">
        <v>480</v>
      </c>
      <c r="V38">
        <v>307658</v>
      </c>
      <c r="W38">
        <v>125889</v>
      </c>
      <c r="X38">
        <v>80939</v>
      </c>
      <c r="Y38">
        <v>50677</v>
      </c>
      <c r="Z38">
        <v>36513</v>
      </c>
      <c r="AA38">
        <v>10343</v>
      </c>
      <c r="AB38">
        <v>2482</v>
      </c>
      <c r="AC38">
        <v>815</v>
      </c>
      <c r="AD38">
        <v>113947</v>
      </c>
      <c r="AE38">
        <v>39793</v>
      </c>
      <c r="AF38">
        <v>44637</v>
      </c>
      <c r="AG38">
        <v>18609</v>
      </c>
      <c r="AH38">
        <v>6740</v>
      </c>
      <c r="AI38">
        <v>2499</v>
      </c>
      <c r="AJ38">
        <v>1191</v>
      </c>
      <c r="AK38">
        <v>478</v>
      </c>
      <c r="AL38">
        <v>304983</v>
      </c>
      <c r="AM38">
        <v>124373</v>
      </c>
      <c r="AN38">
        <v>80423</v>
      </c>
      <c r="AO38">
        <v>50354</v>
      </c>
      <c r="AP38">
        <v>36272</v>
      </c>
      <c r="AQ38">
        <v>10285</v>
      </c>
      <c r="AR38">
        <v>2464</v>
      </c>
      <c r="AS38">
        <v>812</v>
      </c>
      <c r="AT38">
        <v>113244</v>
      </c>
      <c r="AU38">
        <v>39361</v>
      </c>
      <c r="AV38">
        <v>44438</v>
      </c>
      <c r="AW38">
        <v>18555</v>
      </c>
      <c r="AX38">
        <v>6729</v>
      </c>
      <c r="AY38">
        <v>2497</v>
      </c>
      <c r="AZ38">
        <v>1187</v>
      </c>
      <c r="BA38">
        <v>477</v>
      </c>
      <c r="BB38">
        <v>154885</v>
      </c>
      <c r="BC38">
        <v>35701</v>
      </c>
      <c r="BD38">
        <v>45749</v>
      </c>
      <c r="BE38">
        <v>34305</v>
      </c>
      <c r="BF38">
        <v>28074</v>
      </c>
      <c r="BG38">
        <v>8327</v>
      </c>
      <c r="BH38">
        <v>2045</v>
      </c>
      <c r="BI38">
        <v>684</v>
      </c>
      <c r="BJ38">
        <v>69362</v>
      </c>
      <c r="BK38">
        <v>16282</v>
      </c>
      <c r="BL38">
        <v>28980</v>
      </c>
      <c r="BM38">
        <v>14562</v>
      </c>
      <c r="BN38">
        <v>5674</v>
      </c>
      <c r="BO38">
        <v>2299</v>
      </c>
      <c r="BP38">
        <v>1108</v>
      </c>
      <c r="BQ38">
        <v>457</v>
      </c>
      <c r="BR38">
        <v>43331</v>
      </c>
      <c r="BS38">
        <v>17978</v>
      </c>
      <c r="BT38">
        <v>15850</v>
      </c>
      <c r="BU38">
        <v>5863</v>
      </c>
      <c r="BV38">
        <v>2695</v>
      </c>
      <c r="BW38">
        <v>727</v>
      </c>
      <c r="BX38">
        <v>160</v>
      </c>
      <c r="BY38">
        <v>58</v>
      </c>
      <c r="BZ38">
        <v>26386</v>
      </c>
      <c r="CA38">
        <v>12084</v>
      </c>
      <c r="CB38">
        <v>11114</v>
      </c>
      <c r="CC38">
        <v>2506</v>
      </c>
      <c r="CD38">
        <v>554</v>
      </c>
      <c r="CE38">
        <v>90</v>
      </c>
      <c r="CF38">
        <v>29</v>
      </c>
      <c r="CG38">
        <v>9</v>
      </c>
      <c r="CH38">
        <v>101162</v>
      </c>
      <c r="CI38">
        <v>67682</v>
      </c>
      <c r="CJ38">
        <v>17776</v>
      </c>
      <c r="CK38">
        <v>9379</v>
      </c>
      <c r="CL38">
        <v>4931</v>
      </c>
      <c r="CM38">
        <v>1088</v>
      </c>
      <c r="CN38">
        <v>242</v>
      </c>
      <c r="CO38">
        <v>64</v>
      </c>
      <c r="CP38">
        <v>17160</v>
      </c>
      <c r="CQ38">
        <v>10873</v>
      </c>
      <c r="CR38">
        <v>4218</v>
      </c>
      <c r="CS38">
        <v>1440</v>
      </c>
      <c r="CT38">
        <v>480</v>
      </c>
      <c r="CU38">
        <v>94</v>
      </c>
      <c r="CV38">
        <v>45</v>
      </c>
      <c r="CW38">
        <v>10</v>
      </c>
      <c r="CX38">
        <v>5605</v>
      </c>
      <c r="CY38">
        <v>3012</v>
      </c>
      <c r="CZ38">
        <v>1048</v>
      </c>
      <c r="DA38">
        <v>807</v>
      </c>
      <c r="DB38">
        <v>572</v>
      </c>
      <c r="DC38">
        <v>143</v>
      </c>
      <c r="DD38">
        <v>17</v>
      </c>
      <c r="DE38">
        <v>6</v>
      </c>
      <c r="DF38">
        <v>336</v>
      </c>
      <c r="DG38">
        <v>122</v>
      </c>
      <c r="DH38">
        <v>126</v>
      </c>
      <c r="DI38">
        <v>47</v>
      </c>
      <c r="DJ38">
        <v>21</v>
      </c>
      <c r="DK38">
        <v>14</v>
      </c>
      <c r="DL38">
        <v>5</v>
      </c>
      <c r="DM38">
        <v>1</v>
      </c>
      <c r="DN38">
        <v>2675</v>
      </c>
      <c r="DO38">
        <v>1516</v>
      </c>
      <c r="DP38">
        <v>516</v>
      </c>
      <c r="DQ38">
        <v>323</v>
      </c>
      <c r="DR38">
        <v>241</v>
      </c>
      <c r="DS38">
        <v>58</v>
      </c>
      <c r="DT38">
        <v>18</v>
      </c>
      <c r="DU38">
        <v>3</v>
      </c>
      <c r="DV38">
        <v>703</v>
      </c>
      <c r="DW38">
        <v>432</v>
      </c>
      <c r="DX38">
        <v>199</v>
      </c>
      <c r="DY38">
        <v>54</v>
      </c>
      <c r="DZ38">
        <v>11</v>
      </c>
      <c r="EA38">
        <v>2</v>
      </c>
      <c r="EB38">
        <v>4</v>
      </c>
      <c r="EC38">
        <v>1</v>
      </c>
    </row>
    <row r="39" spans="1:133">
      <c r="A39">
        <v>39</v>
      </c>
      <c r="B39">
        <v>1</v>
      </c>
      <c r="C39">
        <v>13122</v>
      </c>
      <c r="D39">
        <v>0</v>
      </c>
      <c r="E39" t="s">
        <v>74</v>
      </c>
      <c r="F39">
        <v>201186</v>
      </c>
      <c r="G39">
        <v>79174</v>
      </c>
      <c r="H39">
        <v>54050</v>
      </c>
      <c r="I39">
        <v>34476</v>
      </c>
      <c r="J39">
        <v>24809</v>
      </c>
      <c r="K39">
        <v>6706</v>
      </c>
      <c r="L39">
        <v>1501</v>
      </c>
      <c r="M39">
        <v>470</v>
      </c>
      <c r="N39">
        <v>75953</v>
      </c>
      <c r="O39">
        <v>26601</v>
      </c>
      <c r="P39">
        <v>29229</v>
      </c>
      <c r="Q39">
        <v>12534</v>
      </c>
      <c r="R39">
        <v>4767</v>
      </c>
      <c r="S39">
        <v>1765</v>
      </c>
      <c r="T39">
        <v>766</v>
      </c>
      <c r="U39">
        <v>291</v>
      </c>
      <c r="V39">
        <v>199498</v>
      </c>
      <c r="W39">
        <v>77936</v>
      </c>
      <c r="X39">
        <v>53857</v>
      </c>
      <c r="Y39">
        <v>34365</v>
      </c>
      <c r="Z39">
        <v>24708</v>
      </c>
      <c r="AA39">
        <v>6671</v>
      </c>
      <c r="AB39">
        <v>1494</v>
      </c>
      <c r="AC39">
        <v>467</v>
      </c>
      <c r="AD39">
        <v>75704</v>
      </c>
      <c r="AE39">
        <v>26459</v>
      </c>
      <c r="AF39">
        <v>29161</v>
      </c>
      <c r="AG39">
        <v>12515</v>
      </c>
      <c r="AH39">
        <v>4757</v>
      </c>
      <c r="AI39">
        <v>1759</v>
      </c>
      <c r="AJ39">
        <v>763</v>
      </c>
      <c r="AK39">
        <v>290</v>
      </c>
      <c r="AL39">
        <v>197340</v>
      </c>
      <c r="AM39">
        <v>76755</v>
      </c>
      <c r="AN39">
        <v>53445</v>
      </c>
      <c r="AO39">
        <v>34079</v>
      </c>
      <c r="AP39">
        <v>24495</v>
      </c>
      <c r="AQ39">
        <v>6618</v>
      </c>
      <c r="AR39">
        <v>1484</v>
      </c>
      <c r="AS39">
        <v>464</v>
      </c>
      <c r="AT39">
        <v>75029</v>
      </c>
      <c r="AU39">
        <v>26035</v>
      </c>
      <c r="AV39">
        <v>28992</v>
      </c>
      <c r="AW39">
        <v>12466</v>
      </c>
      <c r="AX39">
        <v>4738</v>
      </c>
      <c r="AY39">
        <v>1751</v>
      </c>
      <c r="AZ39">
        <v>758</v>
      </c>
      <c r="BA39">
        <v>289</v>
      </c>
      <c r="BB39">
        <v>108405</v>
      </c>
      <c r="BC39">
        <v>24956</v>
      </c>
      <c r="BD39">
        <v>33434</v>
      </c>
      <c r="BE39">
        <v>23890</v>
      </c>
      <c r="BF39">
        <v>19104</v>
      </c>
      <c r="BG39">
        <v>5400</v>
      </c>
      <c r="BH39">
        <v>1237</v>
      </c>
      <c r="BI39">
        <v>384</v>
      </c>
      <c r="BJ39">
        <v>51965</v>
      </c>
      <c r="BK39">
        <v>13492</v>
      </c>
      <c r="BL39">
        <v>21545</v>
      </c>
      <c r="BM39">
        <v>10260</v>
      </c>
      <c r="BN39">
        <v>4083</v>
      </c>
      <c r="BO39">
        <v>1596</v>
      </c>
      <c r="BP39">
        <v>711</v>
      </c>
      <c r="BQ39">
        <v>278</v>
      </c>
      <c r="BR39">
        <v>17705</v>
      </c>
      <c r="BS39">
        <v>6807</v>
      </c>
      <c r="BT39">
        <v>6147</v>
      </c>
      <c r="BU39">
        <v>2805</v>
      </c>
      <c r="BV39">
        <v>1440</v>
      </c>
      <c r="BW39">
        <v>357</v>
      </c>
      <c r="BX39">
        <v>105</v>
      </c>
      <c r="BY39">
        <v>44</v>
      </c>
      <c r="BZ39">
        <v>9865</v>
      </c>
      <c r="CA39">
        <v>4390</v>
      </c>
      <c r="CB39">
        <v>4011</v>
      </c>
      <c r="CC39">
        <v>1075</v>
      </c>
      <c r="CD39">
        <v>304</v>
      </c>
      <c r="CE39">
        <v>61</v>
      </c>
      <c r="CF39">
        <v>19</v>
      </c>
      <c r="CG39">
        <v>5</v>
      </c>
      <c r="CH39">
        <v>66302</v>
      </c>
      <c r="CI39">
        <v>42181</v>
      </c>
      <c r="CJ39">
        <v>13091</v>
      </c>
      <c r="CK39">
        <v>6752</v>
      </c>
      <c r="CL39">
        <v>3383</v>
      </c>
      <c r="CM39">
        <v>739</v>
      </c>
      <c r="CN39">
        <v>122</v>
      </c>
      <c r="CO39">
        <v>34</v>
      </c>
      <c r="CP39">
        <v>12953</v>
      </c>
      <c r="CQ39">
        <v>8055</v>
      </c>
      <c r="CR39">
        <v>3356</v>
      </c>
      <c r="CS39">
        <v>1090</v>
      </c>
      <c r="CT39">
        <v>334</v>
      </c>
      <c r="CU39">
        <v>89</v>
      </c>
      <c r="CV39">
        <v>24</v>
      </c>
      <c r="CW39">
        <v>5</v>
      </c>
      <c r="CX39">
        <v>4928</v>
      </c>
      <c r="CY39">
        <v>2811</v>
      </c>
      <c r="CZ39">
        <v>773</v>
      </c>
      <c r="DA39">
        <v>632</v>
      </c>
      <c r="DB39">
        <v>568</v>
      </c>
      <c r="DC39">
        <v>122</v>
      </c>
      <c r="DD39">
        <v>20</v>
      </c>
      <c r="DE39">
        <v>2</v>
      </c>
      <c r="DF39">
        <v>246</v>
      </c>
      <c r="DG39">
        <v>98</v>
      </c>
      <c r="DH39">
        <v>80</v>
      </c>
      <c r="DI39">
        <v>41</v>
      </c>
      <c r="DJ39">
        <v>17</v>
      </c>
      <c r="DK39">
        <v>5</v>
      </c>
      <c r="DL39">
        <v>4</v>
      </c>
      <c r="DM39">
        <v>1</v>
      </c>
      <c r="DN39">
        <v>2158</v>
      </c>
      <c r="DO39">
        <v>1181</v>
      </c>
      <c r="DP39">
        <v>412</v>
      </c>
      <c r="DQ39">
        <v>286</v>
      </c>
      <c r="DR39">
        <v>213</v>
      </c>
      <c r="DS39">
        <v>53</v>
      </c>
      <c r="DT39">
        <v>10</v>
      </c>
      <c r="DU39">
        <v>3</v>
      </c>
      <c r="DV39">
        <v>675</v>
      </c>
      <c r="DW39">
        <v>424</v>
      </c>
      <c r="DX39">
        <v>169</v>
      </c>
      <c r="DY39">
        <v>49</v>
      </c>
      <c r="DZ39">
        <v>19</v>
      </c>
      <c r="EA39">
        <v>8</v>
      </c>
      <c r="EB39">
        <v>5</v>
      </c>
      <c r="EC39">
        <v>1</v>
      </c>
    </row>
    <row r="40" spans="1:133">
      <c r="A40">
        <v>40</v>
      </c>
      <c r="B40">
        <v>1</v>
      </c>
      <c r="C40">
        <v>13123</v>
      </c>
      <c r="D40">
        <v>0</v>
      </c>
      <c r="E40" t="s">
        <v>75</v>
      </c>
      <c r="F40">
        <v>308862</v>
      </c>
      <c r="G40">
        <v>125438</v>
      </c>
      <c r="H40">
        <v>75222</v>
      </c>
      <c r="I40">
        <v>52463</v>
      </c>
      <c r="J40">
        <v>41185</v>
      </c>
      <c r="K40">
        <v>11415</v>
      </c>
      <c r="L40">
        <v>2371</v>
      </c>
      <c r="M40">
        <v>768</v>
      </c>
      <c r="N40">
        <v>96559</v>
      </c>
      <c r="O40">
        <v>31338</v>
      </c>
      <c r="P40">
        <v>37609</v>
      </c>
      <c r="Q40">
        <v>17045</v>
      </c>
      <c r="R40">
        <v>6340</v>
      </c>
      <c r="S40">
        <v>2640</v>
      </c>
      <c r="T40">
        <v>1134</v>
      </c>
      <c r="U40">
        <v>453</v>
      </c>
      <c r="V40">
        <v>302663</v>
      </c>
      <c r="W40">
        <v>119951</v>
      </c>
      <c r="X40">
        <v>74928</v>
      </c>
      <c r="Y40">
        <v>52257</v>
      </c>
      <c r="Z40">
        <v>41033</v>
      </c>
      <c r="AA40">
        <v>11366</v>
      </c>
      <c r="AB40">
        <v>2363</v>
      </c>
      <c r="AC40">
        <v>765</v>
      </c>
      <c r="AD40">
        <v>96148</v>
      </c>
      <c r="AE40">
        <v>31102</v>
      </c>
      <c r="AF40">
        <v>37489</v>
      </c>
      <c r="AG40">
        <v>17012</v>
      </c>
      <c r="AH40">
        <v>6330</v>
      </c>
      <c r="AI40">
        <v>2631</v>
      </c>
      <c r="AJ40">
        <v>1132</v>
      </c>
      <c r="AK40">
        <v>452</v>
      </c>
      <c r="AL40">
        <v>298834</v>
      </c>
      <c r="AM40">
        <v>117554</v>
      </c>
      <c r="AN40">
        <v>74314</v>
      </c>
      <c r="AO40">
        <v>51830</v>
      </c>
      <c r="AP40">
        <v>40731</v>
      </c>
      <c r="AQ40">
        <v>11300</v>
      </c>
      <c r="AR40">
        <v>2345</v>
      </c>
      <c r="AS40">
        <v>760</v>
      </c>
      <c r="AT40">
        <v>95346</v>
      </c>
      <c r="AU40">
        <v>30613</v>
      </c>
      <c r="AV40">
        <v>37278</v>
      </c>
      <c r="AW40">
        <v>16952</v>
      </c>
      <c r="AX40">
        <v>6306</v>
      </c>
      <c r="AY40">
        <v>2619</v>
      </c>
      <c r="AZ40">
        <v>1126</v>
      </c>
      <c r="BA40">
        <v>452</v>
      </c>
      <c r="BB40">
        <v>139998</v>
      </c>
      <c r="BC40">
        <v>28028</v>
      </c>
      <c r="BD40">
        <v>41427</v>
      </c>
      <c r="BE40">
        <v>31765</v>
      </c>
      <c r="BF40">
        <v>28118</v>
      </c>
      <c r="BG40">
        <v>8228</v>
      </c>
      <c r="BH40">
        <v>1830</v>
      </c>
      <c r="BI40">
        <v>602</v>
      </c>
      <c r="BJ40">
        <v>64784</v>
      </c>
      <c r="BK40">
        <v>15020</v>
      </c>
      <c r="BL40">
        <v>27215</v>
      </c>
      <c r="BM40">
        <v>13593</v>
      </c>
      <c r="BN40">
        <v>5221</v>
      </c>
      <c r="BO40">
        <v>2296</v>
      </c>
      <c r="BP40">
        <v>1024</v>
      </c>
      <c r="BQ40">
        <v>415</v>
      </c>
      <c r="BR40">
        <v>24541</v>
      </c>
      <c r="BS40">
        <v>7755</v>
      </c>
      <c r="BT40">
        <v>8439</v>
      </c>
      <c r="BU40">
        <v>4595</v>
      </c>
      <c r="BV40">
        <v>2783</v>
      </c>
      <c r="BW40">
        <v>747</v>
      </c>
      <c r="BX40">
        <v>151</v>
      </c>
      <c r="BY40">
        <v>71</v>
      </c>
      <c r="BZ40">
        <v>12159</v>
      </c>
      <c r="CA40">
        <v>4591</v>
      </c>
      <c r="CB40">
        <v>5294</v>
      </c>
      <c r="CC40">
        <v>1637</v>
      </c>
      <c r="CD40">
        <v>468</v>
      </c>
      <c r="CE40">
        <v>120</v>
      </c>
      <c r="CF40">
        <v>34</v>
      </c>
      <c r="CG40">
        <v>15</v>
      </c>
      <c r="CH40">
        <v>124228</v>
      </c>
      <c r="CI40">
        <v>77352</v>
      </c>
      <c r="CJ40">
        <v>22621</v>
      </c>
      <c r="CK40">
        <v>13795</v>
      </c>
      <c r="CL40">
        <v>8132</v>
      </c>
      <c r="CM40">
        <v>1936</v>
      </c>
      <c r="CN40">
        <v>317</v>
      </c>
      <c r="CO40">
        <v>75</v>
      </c>
      <c r="CP40">
        <v>17981</v>
      </c>
      <c r="CQ40">
        <v>10870</v>
      </c>
      <c r="CR40">
        <v>4606</v>
      </c>
      <c r="CS40">
        <v>1664</v>
      </c>
      <c r="CT40">
        <v>581</v>
      </c>
      <c r="CU40">
        <v>180</v>
      </c>
      <c r="CV40">
        <v>62</v>
      </c>
      <c r="CW40">
        <v>18</v>
      </c>
      <c r="CX40">
        <v>10067</v>
      </c>
      <c r="CY40">
        <v>4419</v>
      </c>
      <c r="CZ40">
        <v>1827</v>
      </c>
      <c r="DA40">
        <v>1675</v>
      </c>
      <c r="DB40">
        <v>1698</v>
      </c>
      <c r="DC40">
        <v>389</v>
      </c>
      <c r="DD40">
        <v>47</v>
      </c>
      <c r="DE40">
        <v>12</v>
      </c>
      <c r="DF40">
        <v>422</v>
      </c>
      <c r="DG40">
        <v>132</v>
      </c>
      <c r="DH40">
        <v>163</v>
      </c>
      <c r="DI40">
        <v>58</v>
      </c>
      <c r="DJ40">
        <v>36</v>
      </c>
      <c r="DK40">
        <v>23</v>
      </c>
      <c r="DL40">
        <v>6</v>
      </c>
      <c r="DM40">
        <v>4</v>
      </c>
      <c r="DN40">
        <v>3829</v>
      </c>
      <c r="DO40">
        <v>2397</v>
      </c>
      <c r="DP40">
        <v>614</v>
      </c>
      <c r="DQ40">
        <v>427</v>
      </c>
      <c r="DR40">
        <v>302</v>
      </c>
      <c r="DS40">
        <v>66</v>
      </c>
      <c r="DT40">
        <v>18</v>
      </c>
      <c r="DU40">
        <v>5</v>
      </c>
      <c r="DV40">
        <v>802</v>
      </c>
      <c r="DW40">
        <v>489</v>
      </c>
      <c r="DX40">
        <v>211</v>
      </c>
      <c r="DY40">
        <v>60</v>
      </c>
      <c r="DZ40">
        <v>24</v>
      </c>
      <c r="EA40">
        <v>12</v>
      </c>
      <c r="EB40">
        <v>6</v>
      </c>
      <c r="EC40" t="s">
        <v>4</v>
      </c>
    </row>
    <row r="41" spans="1:133">
      <c r="A41">
        <v>41</v>
      </c>
      <c r="B41">
        <v>1</v>
      </c>
      <c r="C41">
        <v>13201</v>
      </c>
      <c r="D41">
        <v>2</v>
      </c>
      <c r="E41" t="s">
        <v>76</v>
      </c>
      <c r="F41">
        <v>252985</v>
      </c>
      <c r="G41">
        <v>97692</v>
      </c>
      <c r="H41">
        <v>66102</v>
      </c>
      <c r="I41">
        <v>42877</v>
      </c>
      <c r="J41">
        <v>33402</v>
      </c>
      <c r="K41">
        <v>9804</v>
      </c>
      <c r="L41">
        <v>2364</v>
      </c>
      <c r="M41">
        <v>744</v>
      </c>
      <c r="N41">
        <v>90184</v>
      </c>
      <c r="O41">
        <v>23943</v>
      </c>
      <c r="P41">
        <v>39268</v>
      </c>
      <c r="Q41">
        <v>16675</v>
      </c>
      <c r="R41">
        <v>6055</v>
      </c>
      <c r="S41">
        <v>2558</v>
      </c>
      <c r="T41">
        <v>1219</v>
      </c>
      <c r="U41">
        <v>466</v>
      </c>
      <c r="V41">
        <v>249548</v>
      </c>
      <c r="W41">
        <v>94908</v>
      </c>
      <c r="X41">
        <v>65759</v>
      </c>
      <c r="Y41">
        <v>42718</v>
      </c>
      <c r="Z41">
        <v>33301</v>
      </c>
      <c r="AA41">
        <v>9764</v>
      </c>
      <c r="AB41">
        <v>2359</v>
      </c>
      <c r="AC41">
        <v>739</v>
      </c>
      <c r="AD41">
        <v>89807</v>
      </c>
      <c r="AE41">
        <v>23782</v>
      </c>
      <c r="AF41">
        <v>39103</v>
      </c>
      <c r="AG41">
        <v>16651</v>
      </c>
      <c r="AH41">
        <v>6041</v>
      </c>
      <c r="AI41">
        <v>2551</v>
      </c>
      <c r="AJ41">
        <v>1216</v>
      </c>
      <c r="AK41">
        <v>463</v>
      </c>
      <c r="AL41">
        <v>247452</v>
      </c>
      <c r="AM41">
        <v>93670</v>
      </c>
      <c r="AN41">
        <v>65387</v>
      </c>
      <c r="AO41">
        <v>42489</v>
      </c>
      <c r="AP41">
        <v>33127</v>
      </c>
      <c r="AQ41">
        <v>9705</v>
      </c>
      <c r="AR41">
        <v>2342</v>
      </c>
      <c r="AS41">
        <v>732</v>
      </c>
      <c r="AT41">
        <v>89378</v>
      </c>
      <c r="AU41">
        <v>23533</v>
      </c>
      <c r="AV41">
        <v>38979</v>
      </c>
      <c r="AW41">
        <v>16621</v>
      </c>
      <c r="AX41">
        <v>6031</v>
      </c>
      <c r="AY41">
        <v>2541</v>
      </c>
      <c r="AZ41">
        <v>1210</v>
      </c>
      <c r="BA41">
        <v>463</v>
      </c>
      <c r="BB41">
        <v>143291</v>
      </c>
      <c r="BC41">
        <v>24567</v>
      </c>
      <c r="BD41">
        <v>47510</v>
      </c>
      <c r="BE41">
        <v>32881</v>
      </c>
      <c r="BF41">
        <v>27413</v>
      </c>
      <c r="BG41">
        <v>8257</v>
      </c>
      <c r="BH41">
        <v>2025</v>
      </c>
      <c r="BI41">
        <v>638</v>
      </c>
      <c r="BJ41">
        <v>69372</v>
      </c>
      <c r="BK41">
        <v>13287</v>
      </c>
      <c r="BL41">
        <v>32149</v>
      </c>
      <c r="BM41">
        <v>14531</v>
      </c>
      <c r="BN41">
        <v>5430</v>
      </c>
      <c r="BO41">
        <v>2381</v>
      </c>
      <c r="BP41">
        <v>1149</v>
      </c>
      <c r="BQ41">
        <v>445</v>
      </c>
      <c r="BR41">
        <v>22036</v>
      </c>
      <c r="BS41">
        <v>7771</v>
      </c>
      <c r="BT41">
        <v>7390</v>
      </c>
      <c r="BU41">
        <v>3793</v>
      </c>
      <c r="BV41">
        <v>2248</v>
      </c>
      <c r="BW41">
        <v>634</v>
      </c>
      <c r="BX41">
        <v>156</v>
      </c>
      <c r="BY41">
        <v>44</v>
      </c>
      <c r="BZ41">
        <v>11353</v>
      </c>
      <c r="CA41">
        <v>4897</v>
      </c>
      <c r="CB41">
        <v>4675</v>
      </c>
      <c r="CC41">
        <v>1319</v>
      </c>
      <c r="CD41">
        <v>338</v>
      </c>
      <c r="CE41">
        <v>94</v>
      </c>
      <c r="CF41">
        <v>23</v>
      </c>
      <c r="CG41">
        <v>7</v>
      </c>
      <c r="CH41">
        <v>78858</v>
      </c>
      <c r="CI41">
        <v>59495</v>
      </c>
      <c r="CJ41">
        <v>9998</v>
      </c>
      <c r="CK41">
        <v>5399</v>
      </c>
      <c r="CL41">
        <v>3061</v>
      </c>
      <c r="CM41">
        <v>713</v>
      </c>
      <c r="CN41">
        <v>148</v>
      </c>
      <c r="CO41">
        <v>44</v>
      </c>
      <c r="CP41">
        <v>8494</v>
      </c>
      <c r="CQ41">
        <v>5291</v>
      </c>
      <c r="CR41">
        <v>2098</v>
      </c>
      <c r="CS41">
        <v>746</v>
      </c>
      <c r="CT41">
        <v>256</v>
      </c>
      <c r="CU41">
        <v>59</v>
      </c>
      <c r="CV41">
        <v>37</v>
      </c>
      <c r="CW41">
        <v>7</v>
      </c>
      <c r="CX41">
        <v>3267</v>
      </c>
      <c r="CY41">
        <v>1837</v>
      </c>
      <c r="CZ41">
        <v>489</v>
      </c>
      <c r="DA41">
        <v>416</v>
      </c>
      <c r="DB41">
        <v>405</v>
      </c>
      <c r="DC41">
        <v>101</v>
      </c>
      <c r="DD41">
        <v>13</v>
      </c>
      <c r="DE41">
        <v>6</v>
      </c>
      <c r="DF41">
        <v>159</v>
      </c>
      <c r="DG41">
        <v>58</v>
      </c>
      <c r="DH41">
        <v>57</v>
      </c>
      <c r="DI41">
        <v>25</v>
      </c>
      <c r="DJ41">
        <v>7</v>
      </c>
      <c r="DK41">
        <v>7</v>
      </c>
      <c r="DL41">
        <v>1</v>
      </c>
      <c r="DM41">
        <v>4</v>
      </c>
      <c r="DN41">
        <v>2096</v>
      </c>
      <c r="DO41">
        <v>1238</v>
      </c>
      <c r="DP41">
        <v>372</v>
      </c>
      <c r="DQ41">
        <v>229</v>
      </c>
      <c r="DR41">
        <v>174</v>
      </c>
      <c r="DS41">
        <v>59</v>
      </c>
      <c r="DT41">
        <v>17</v>
      </c>
      <c r="DU41">
        <v>7</v>
      </c>
      <c r="DV41">
        <v>429</v>
      </c>
      <c r="DW41">
        <v>249</v>
      </c>
      <c r="DX41">
        <v>124</v>
      </c>
      <c r="DY41">
        <v>30</v>
      </c>
      <c r="DZ41">
        <v>10</v>
      </c>
      <c r="EA41">
        <v>10</v>
      </c>
      <c r="EB41">
        <v>6</v>
      </c>
      <c r="EC41" t="s">
        <v>4</v>
      </c>
    </row>
    <row r="42" spans="1:133">
      <c r="A42">
        <v>42</v>
      </c>
      <c r="B42">
        <v>1</v>
      </c>
      <c r="C42">
        <v>13202</v>
      </c>
      <c r="D42">
        <v>2</v>
      </c>
      <c r="E42" t="s">
        <v>77</v>
      </c>
      <c r="F42">
        <v>83188</v>
      </c>
      <c r="G42">
        <v>36519</v>
      </c>
      <c r="H42">
        <v>20633</v>
      </c>
      <c r="I42">
        <v>13065</v>
      </c>
      <c r="J42">
        <v>9751</v>
      </c>
      <c r="K42">
        <v>2533</v>
      </c>
      <c r="L42">
        <v>511</v>
      </c>
      <c r="M42">
        <v>176</v>
      </c>
      <c r="N42">
        <v>27334</v>
      </c>
      <c r="O42">
        <v>9475</v>
      </c>
      <c r="P42">
        <v>10967</v>
      </c>
      <c r="Q42">
        <v>4489</v>
      </c>
      <c r="R42">
        <v>1524</v>
      </c>
      <c r="S42">
        <v>545</v>
      </c>
      <c r="T42">
        <v>222</v>
      </c>
      <c r="U42">
        <v>112</v>
      </c>
      <c r="V42">
        <v>81829</v>
      </c>
      <c r="W42">
        <v>35355</v>
      </c>
      <c r="X42">
        <v>20512</v>
      </c>
      <c r="Y42">
        <v>13032</v>
      </c>
      <c r="Z42">
        <v>9719</v>
      </c>
      <c r="AA42">
        <v>2525</v>
      </c>
      <c r="AB42">
        <v>510</v>
      </c>
      <c r="AC42">
        <v>176</v>
      </c>
      <c r="AD42">
        <v>27205</v>
      </c>
      <c r="AE42">
        <v>9432</v>
      </c>
      <c r="AF42">
        <v>10893</v>
      </c>
      <c r="AG42">
        <v>4482</v>
      </c>
      <c r="AH42">
        <v>1521</v>
      </c>
      <c r="AI42">
        <v>544</v>
      </c>
      <c r="AJ42">
        <v>221</v>
      </c>
      <c r="AK42">
        <v>112</v>
      </c>
      <c r="AL42">
        <v>81246</v>
      </c>
      <c r="AM42">
        <v>35031</v>
      </c>
      <c r="AN42">
        <v>20402</v>
      </c>
      <c r="AO42">
        <v>12950</v>
      </c>
      <c r="AP42">
        <v>9674</v>
      </c>
      <c r="AQ42">
        <v>2509</v>
      </c>
      <c r="AR42">
        <v>506</v>
      </c>
      <c r="AS42">
        <v>174</v>
      </c>
      <c r="AT42">
        <v>27069</v>
      </c>
      <c r="AU42">
        <v>9350</v>
      </c>
      <c r="AV42">
        <v>10859</v>
      </c>
      <c r="AW42">
        <v>4473</v>
      </c>
      <c r="AX42">
        <v>1515</v>
      </c>
      <c r="AY42">
        <v>540</v>
      </c>
      <c r="AZ42">
        <v>220</v>
      </c>
      <c r="BA42">
        <v>112</v>
      </c>
      <c r="BB42">
        <v>39881</v>
      </c>
      <c r="BC42">
        <v>9288</v>
      </c>
      <c r="BD42">
        <v>11983</v>
      </c>
      <c r="BE42">
        <v>8725</v>
      </c>
      <c r="BF42">
        <v>7354</v>
      </c>
      <c r="BG42">
        <v>1974</v>
      </c>
      <c r="BH42">
        <v>403</v>
      </c>
      <c r="BI42">
        <v>154</v>
      </c>
      <c r="BJ42">
        <v>16831</v>
      </c>
      <c r="BK42">
        <v>3820</v>
      </c>
      <c r="BL42">
        <v>7425</v>
      </c>
      <c r="BM42">
        <v>3523</v>
      </c>
      <c r="BN42">
        <v>1259</v>
      </c>
      <c r="BO42">
        <v>493</v>
      </c>
      <c r="BP42">
        <v>206</v>
      </c>
      <c r="BQ42">
        <v>105</v>
      </c>
      <c r="BR42">
        <v>11437</v>
      </c>
      <c r="BS42">
        <v>4791</v>
      </c>
      <c r="BT42">
        <v>3900</v>
      </c>
      <c r="BU42">
        <v>1642</v>
      </c>
      <c r="BV42">
        <v>831</v>
      </c>
      <c r="BW42">
        <v>226</v>
      </c>
      <c r="BX42">
        <v>41</v>
      </c>
      <c r="BY42">
        <v>6</v>
      </c>
      <c r="BZ42">
        <v>5940</v>
      </c>
      <c r="CA42">
        <v>2523</v>
      </c>
      <c r="CB42">
        <v>2569</v>
      </c>
      <c r="CC42">
        <v>652</v>
      </c>
      <c r="CD42">
        <v>156</v>
      </c>
      <c r="CE42">
        <v>29</v>
      </c>
      <c r="CF42">
        <v>7</v>
      </c>
      <c r="CG42">
        <v>4</v>
      </c>
      <c r="CH42">
        <v>27582</v>
      </c>
      <c r="CI42">
        <v>19720</v>
      </c>
      <c r="CJ42">
        <v>4205</v>
      </c>
      <c r="CK42">
        <v>2216</v>
      </c>
      <c r="CL42">
        <v>1156</v>
      </c>
      <c r="CM42">
        <v>220</v>
      </c>
      <c r="CN42">
        <v>54</v>
      </c>
      <c r="CO42">
        <v>11</v>
      </c>
      <c r="CP42">
        <v>4256</v>
      </c>
      <c r="CQ42">
        <v>2992</v>
      </c>
      <c r="CR42">
        <v>851</v>
      </c>
      <c r="CS42">
        <v>292</v>
      </c>
      <c r="CT42">
        <v>93</v>
      </c>
      <c r="CU42">
        <v>18</v>
      </c>
      <c r="CV42">
        <v>7</v>
      </c>
      <c r="CW42">
        <v>3</v>
      </c>
      <c r="CX42">
        <v>2346</v>
      </c>
      <c r="CY42">
        <v>1232</v>
      </c>
      <c r="CZ42">
        <v>314</v>
      </c>
      <c r="DA42">
        <v>367</v>
      </c>
      <c r="DB42">
        <v>333</v>
      </c>
      <c r="DC42">
        <v>89</v>
      </c>
      <c r="DD42">
        <v>8</v>
      </c>
      <c r="DE42">
        <v>3</v>
      </c>
      <c r="DF42">
        <v>42</v>
      </c>
      <c r="DG42">
        <v>15</v>
      </c>
      <c r="DH42">
        <v>14</v>
      </c>
      <c r="DI42">
        <v>6</v>
      </c>
      <c r="DJ42">
        <v>7</v>
      </c>
      <c r="DK42" t="s">
        <v>4</v>
      </c>
      <c r="DL42" t="s">
        <v>4</v>
      </c>
      <c r="DM42" t="s">
        <v>4</v>
      </c>
      <c r="DN42">
        <v>583</v>
      </c>
      <c r="DO42">
        <v>324</v>
      </c>
      <c r="DP42">
        <v>110</v>
      </c>
      <c r="DQ42">
        <v>82</v>
      </c>
      <c r="DR42">
        <v>45</v>
      </c>
      <c r="DS42">
        <v>16</v>
      </c>
      <c r="DT42">
        <v>4</v>
      </c>
      <c r="DU42">
        <v>2</v>
      </c>
      <c r="DV42">
        <v>136</v>
      </c>
      <c r="DW42">
        <v>82</v>
      </c>
      <c r="DX42">
        <v>34</v>
      </c>
      <c r="DY42">
        <v>9</v>
      </c>
      <c r="DZ42">
        <v>6</v>
      </c>
      <c r="EA42">
        <v>4</v>
      </c>
      <c r="EB42">
        <v>1</v>
      </c>
      <c r="EC42" t="s">
        <v>4</v>
      </c>
    </row>
    <row r="43" spans="1:133">
      <c r="A43">
        <v>43</v>
      </c>
      <c r="B43">
        <v>1</v>
      </c>
      <c r="C43">
        <v>13203</v>
      </c>
      <c r="D43">
        <v>2</v>
      </c>
      <c r="E43" t="s">
        <v>78</v>
      </c>
      <c r="F43">
        <v>73960</v>
      </c>
      <c r="G43">
        <v>36642</v>
      </c>
      <c r="H43">
        <v>17285</v>
      </c>
      <c r="I43">
        <v>10786</v>
      </c>
      <c r="J43">
        <v>7469</v>
      </c>
      <c r="K43">
        <v>1482</v>
      </c>
      <c r="L43">
        <v>223</v>
      </c>
      <c r="M43">
        <v>73</v>
      </c>
      <c r="N43">
        <v>21225</v>
      </c>
      <c r="O43">
        <v>8097</v>
      </c>
      <c r="P43">
        <v>8551</v>
      </c>
      <c r="Q43">
        <v>3162</v>
      </c>
      <c r="R43">
        <v>993</v>
      </c>
      <c r="S43">
        <v>289</v>
      </c>
      <c r="T43">
        <v>92</v>
      </c>
      <c r="U43">
        <v>41</v>
      </c>
      <c r="V43">
        <v>72702</v>
      </c>
      <c r="W43">
        <v>35596</v>
      </c>
      <c r="X43">
        <v>17183</v>
      </c>
      <c r="Y43">
        <v>10727</v>
      </c>
      <c r="Z43">
        <v>7430</v>
      </c>
      <c r="AA43">
        <v>1470</v>
      </c>
      <c r="AB43">
        <v>223</v>
      </c>
      <c r="AC43">
        <v>73</v>
      </c>
      <c r="AD43">
        <v>21119</v>
      </c>
      <c r="AE43">
        <v>8036</v>
      </c>
      <c r="AF43">
        <v>8513</v>
      </c>
      <c r="AG43">
        <v>3156</v>
      </c>
      <c r="AH43">
        <v>992</v>
      </c>
      <c r="AI43">
        <v>289</v>
      </c>
      <c r="AJ43">
        <v>92</v>
      </c>
      <c r="AK43">
        <v>41</v>
      </c>
      <c r="AL43">
        <v>71825</v>
      </c>
      <c r="AM43">
        <v>35085</v>
      </c>
      <c r="AN43">
        <v>17031</v>
      </c>
      <c r="AO43">
        <v>10612</v>
      </c>
      <c r="AP43">
        <v>7343</v>
      </c>
      <c r="AQ43">
        <v>1461</v>
      </c>
      <c r="AR43">
        <v>221</v>
      </c>
      <c r="AS43">
        <v>72</v>
      </c>
      <c r="AT43">
        <v>20927</v>
      </c>
      <c r="AU43">
        <v>7905</v>
      </c>
      <c r="AV43">
        <v>8470</v>
      </c>
      <c r="AW43">
        <v>3142</v>
      </c>
      <c r="AX43">
        <v>988</v>
      </c>
      <c r="AY43">
        <v>289</v>
      </c>
      <c r="AZ43">
        <v>92</v>
      </c>
      <c r="BA43">
        <v>41</v>
      </c>
      <c r="BB43">
        <v>32314</v>
      </c>
      <c r="BC43">
        <v>8149</v>
      </c>
      <c r="BD43">
        <v>10432</v>
      </c>
      <c r="BE43">
        <v>7104</v>
      </c>
      <c r="BF43">
        <v>5334</v>
      </c>
      <c r="BG43">
        <v>1066</v>
      </c>
      <c r="BH43">
        <v>173</v>
      </c>
      <c r="BI43">
        <v>56</v>
      </c>
      <c r="BJ43">
        <v>15350</v>
      </c>
      <c r="BK43">
        <v>4549</v>
      </c>
      <c r="BL43">
        <v>6872</v>
      </c>
      <c r="BM43">
        <v>2661</v>
      </c>
      <c r="BN43">
        <v>877</v>
      </c>
      <c r="BO43">
        <v>262</v>
      </c>
      <c r="BP43">
        <v>89</v>
      </c>
      <c r="BQ43">
        <v>40</v>
      </c>
      <c r="BR43">
        <v>3828</v>
      </c>
      <c r="BS43">
        <v>1632</v>
      </c>
      <c r="BT43">
        <v>1192</v>
      </c>
      <c r="BU43">
        <v>587</v>
      </c>
      <c r="BV43">
        <v>307</v>
      </c>
      <c r="BW43">
        <v>88</v>
      </c>
      <c r="BX43">
        <v>16</v>
      </c>
      <c r="BY43">
        <v>6</v>
      </c>
      <c r="BZ43">
        <v>2317</v>
      </c>
      <c r="CA43">
        <v>1225</v>
      </c>
      <c r="CB43">
        <v>841</v>
      </c>
      <c r="CC43">
        <v>211</v>
      </c>
      <c r="CD43">
        <v>33</v>
      </c>
      <c r="CE43">
        <v>5</v>
      </c>
      <c r="CF43">
        <v>2</v>
      </c>
      <c r="CG43" t="s">
        <v>4</v>
      </c>
      <c r="CH43">
        <v>32829</v>
      </c>
      <c r="CI43">
        <v>24520</v>
      </c>
      <c r="CJ43">
        <v>4759</v>
      </c>
      <c r="CK43">
        <v>2229</v>
      </c>
      <c r="CL43">
        <v>1102</v>
      </c>
      <c r="CM43">
        <v>189</v>
      </c>
      <c r="CN43">
        <v>22</v>
      </c>
      <c r="CO43">
        <v>8</v>
      </c>
      <c r="CP43">
        <v>3175</v>
      </c>
      <c r="CQ43">
        <v>2106</v>
      </c>
      <c r="CR43">
        <v>724</v>
      </c>
      <c r="CS43">
        <v>257</v>
      </c>
      <c r="CT43">
        <v>69</v>
      </c>
      <c r="CU43">
        <v>18</v>
      </c>
      <c r="CV43" t="s">
        <v>4</v>
      </c>
      <c r="CW43">
        <v>1</v>
      </c>
      <c r="CX43">
        <v>2854</v>
      </c>
      <c r="CY43">
        <v>784</v>
      </c>
      <c r="CZ43">
        <v>648</v>
      </c>
      <c r="DA43">
        <v>692</v>
      </c>
      <c r="DB43">
        <v>600</v>
      </c>
      <c r="DC43">
        <v>118</v>
      </c>
      <c r="DD43">
        <v>10</v>
      </c>
      <c r="DE43">
        <v>2</v>
      </c>
      <c r="DF43">
        <v>85</v>
      </c>
      <c r="DG43">
        <v>25</v>
      </c>
      <c r="DH43">
        <v>33</v>
      </c>
      <c r="DI43">
        <v>13</v>
      </c>
      <c r="DJ43">
        <v>9</v>
      </c>
      <c r="DK43">
        <v>4</v>
      </c>
      <c r="DL43">
        <v>1</v>
      </c>
      <c r="DM43" t="s">
        <v>4</v>
      </c>
      <c r="DN43">
        <v>877</v>
      </c>
      <c r="DO43">
        <v>511</v>
      </c>
      <c r="DP43">
        <v>152</v>
      </c>
      <c r="DQ43">
        <v>115</v>
      </c>
      <c r="DR43">
        <v>87</v>
      </c>
      <c r="DS43">
        <v>9</v>
      </c>
      <c r="DT43">
        <v>2</v>
      </c>
      <c r="DU43">
        <v>1</v>
      </c>
      <c r="DV43">
        <v>192</v>
      </c>
      <c r="DW43">
        <v>131</v>
      </c>
      <c r="DX43">
        <v>43</v>
      </c>
      <c r="DY43">
        <v>14</v>
      </c>
      <c r="DZ43">
        <v>4</v>
      </c>
      <c r="EA43" t="s">
        <v>4</v>
      </c>
      <c r="EB43" t="s">
        <v>4</v>
      </c>
      <c r="EC43" t="s">
        <v>4</v>
      </c>
    </row>
    <row r="44" spans="1:133">
      <c r="A44">
        <v>44</v>
      </c>
      <c r="B44">
        <v>1</v>
      </c>
      <c r="C44">
        <v>13204</v>
      </c>
      <c r="D44">
        <v>2</v>
      </c>
      <c r="E44" t="s">
        <v>79</v>
      </c>
      <c r="F44">
        <v>90093</v>
      </c>
      <c r="G44">
        <v>41490</v>
      </c>
      <c r="H44">
        <v>21321</v>
      </c>
      <c r="I44">
        <v>13927</v>
      </c>
      <c r="J44">
        <v>10502</v>
      </c>
      <c r="K44">
        <v>2385</v>
      </c>
      <c r="L44">
        <v>374</v>
      </c>
      <c r="M44">
        <v>94</v>
      </c>
      <c r="N44">
        <v>25892</v>
      </c>
      <c r="O44">
        <v>8895</v>
      </c>
      <c r="P44">
        <v>10681</v>
      </c>
      <c r="Q44">
        <v>4270</v>
      </c>
      <c r="R44">
        <v>1373</v>
      </c>
      <c r="S44">
        <v>455</v>
      </c>
      <c r="T44">
        <v>165</v>
      </c>
      <c r="U44">
        <v>53</v>
      </c>
      <c r="V44">
        <v>87629</v>
      </c>
      <c r="W44">
        <v>39302</v>
      </c>
      <c r="X44">
        <v>21159</v>
      </c>
      <c r="Y44">
        <v>13870</v>
      </c>
      <c r="Z44">
        <v>10457</v>
      </c>
      <c r="AA44">
        <v>2376</v>
      </c>
      <c r="AB44">
        <v>371</v>
      </c>
      <c r="AC44">
        <v>94</v>
      </c>
      <c r="AD44">
        <v>25706</v>
      </c>
      <c r="AE44">
        <v>8819</v>
      </c>
      <c r="AF44">
        <v>10581</v>
      </c>
      <c r="AG44">
        <v>4263</v>
      </c>
      <c r="AH44">
        <v>1373</v>
      </c>
      <c r="AI44">
        <v>453</v>
      </c>
      <c r="AJ44">
        <v>164</v>
      </c>
      <c r="AK44">
        <v>53</v>
      </c>
      <c r="AL44">
        <v>86642</v>
      </c>
      <c r="AM44">
        <v>38677</v>
      </c>
      <c r="AN44">
        <v>21004</v>
      </c>
      <c r="AO44">
        <v>13762</v>
      </c>
      <c r="AP44">
        <v>10379</v>
      </c>
      <c r="AQ44">
        <v>2360</v>
      </c>
      <c r="AR44">
        <v>368</v>
      </c>
      <c r="AS44">
        <v>92</v>
      </c>
      <c r="AT44">
        <v>25459</v>
      </c>
      <c r="AU44">
        <v>8654</v>
      </c>
      <c r="AV44">
        <v>10525</v>
      </c>
      <c r="AW44">
        <v>4244</v>
      </c>
      <c r="AX44">
        <v>1369</v>
      </c>
      <c r="AY44">
        <v>452</v>
      </c>
      <c r="AZ44">
        <v>163</v>
      </c>
      <c r="BA44">
        <v>52</v>
      </c>
      <c r="BB44">
        <v>40435</v>
      </c>
      <c r="BC44">
        <v>8597</v>
      </c>
      <c r="BD44">
        <v>12668</v>
      </c>
      <c r="BE44">
        <v>9262</v>
      </c>
      <c r="BF44">
        <v>7762</v>
      </c>
      <c r="BG44">
        <v>1785</v>
      </c>
      <c r="BH44">
        <v>294</v>
      </c>
      <c r="BI44">
        <v>67</v>
      </c>
      <c r="BJ44">
        <v>18088</v>
      </c>
      <c r="BK44">
        <v>4837</v>
      </c>
      <c r="BL44">
        <v>8021</v>
      </c>
      <c r="BM44">
        <v>3457</v>
      </c>
      <c r="BN44">
        <v>1164</v>
      </c>
      <c r="BO44">
        <v>412</v>
      </c>
      <c r="BP44">
        <v>150</v>
      </c>
      <c r="BQ44">
        <v>47</v>
      </c>
      <c r="BR44">
        <v>6389</v>
      </c>
      <c r="BS44">
        <v>2399</v>
      </c>
      <c r="BT44">
        <v>2213</v>
      </c>
      <c r="BU44">
        <v>1014</v>
      </c>
      <c r="BV44">
        <v>551</v>
      </c>
      <c r="BW44">
        <v>175</v>
      </c>
      <c r="BX44">
        <v>27</v>
      </c>
      <c r="BY44">
        <v>10</v>
      </c>
      <c r="BZ44">
        <v>3486</v>
      </c>
      <c r="CA44">
        <v>1596</v>
      </c>
      <c r="CB44">
        <v>1414</v>
      </c>
      <c r="CC44">
        <v>372</v>
      </c>
      <c r="CD44">
        <v>80</v>
      </c>
      <c r="CE44">
        <v>20</v>
      </c>
      <c r="CF44">
        <v>3</v>
      </c>
      <c r="CG44">
        <v>1</v>
      </c>
      <c r="CH44">
        <v>38007</v>
      </c>
      <c r="CI44">
        <v>27114</v>
      </c>
      <c r="CJ44">
        <v>5757</v>
      </c>
      <c r="CK44">
        <v>3106</v>
      </c>
      <c r="CL44">
        <v>1659</v>
      </c>
      <c r="CM44">
        <v>319</v>
      </c>
      <c r="CN44">
        <v>40</v>
      </c>
      <c r="CO44">
        <v>12</v>
      </c>
      <c r="CP44">
        <v>3794</v>
      </c>
      <c r="CQ44">
        <v>2199</v>
      </c>
      <c r="CR44">
        <v>1044</v>
      </c>
      <c r="CS44">
        <v>400</v>
      </c>
      <c r="CT44">
        <v>122</v>
      </c>
      <c r="CU44">
        <v>17</v>
      </c>
      <c r="CV44">
        <v>9</v>
      </c>
      <c r="CW44">
        <v>3</v>
      </c>
      <c r="CX44">
        <v>1811</v>
      </c>
      <c r="CY44">
        <v>567</v>
      </c>
      <c r="CZ44">
        <v>366</v>
      </c>
      <c r="DA44">
        <v>380</v>
      </c>
      <c r="DB44">
        <v>407</v>
      </c>
      <c r="DC44">
        <v>81</v>
      </c>
      <c r="DD44">
        <v>7</v>
      </c>
      <c r="DE44">
        <v>3</v>
      </c>
      <c r="DF44">
        <v>91</v>
      </c>
      <c r="DG44">
        <v>22</v>
      </c>
      <c r="DH44">
        <v>46</v>
      </c>
      <c r="DI44">
        <v>15</v>
      </c>
      <c r="DJ44">
        <v>3</v>
      </c>
      <c r="DK44">
        <v>3</v>
      </c>
      <c r="DL44">
        <v>1</v>
      </c>
      <c r="DM44">
        <v>1</v>
      </c>
      <c r="DN44">
        <v>987</v>
      </c>
      <c r="DO44">
        <v>625</v>
      </c>
      <c r="DP44">
        <v>155</v>
      </c>
      <c r="DQ44">
        <v>108</v>
      </c>
      <c r="DR44">
        <v>78</v>
      </c>
      <c r="DS44">
        <v>16</v>
      </c>
      <c r="DT44">
        <v>3</v>
      </c>
      <c r="DU44">
        <v>2</v>
      </c>
      <c r="DV44">
        <v>247</v>
      </c>
      <c r="DW44">
        <v>165</v>
      </c>
      <c r="DX44">
        <v>56</v>
      </c>
      <c r="DY44">
        <v>19</v>
      </c>
      <c r="DZ44">
        <v>4</v>
      </c>
      <c r="EA44">
        <v>1</v>
      </c>
      <c r="EB44">
        <v>1</v>
      </c>
      <c r="EC44">
        <v>1</v>
      </c>
    </row>
    <row r="45" spans="1:133">
      <c r="A45">
        <v>45</v>
      </c>
      <c r="B45">
        <v>1</v>
      </c>
      <c r="C45">
        <v>13205</v>
      </c>
      <c r="D45">
        <v>2</v>
      </c>
      <c r="E45" t="s">
        <v>80</v>
      </c>
      <c r="F45">
        <v>54196</v>
      </c>
      <c r="G45">
        <v>16166</v>
      </c>
      <c r="H45">
        <v>16157</v>
      </c>
      <c r="I45">
        <v>10479</v>
      </c>
      <c r="J45">
        <v>7839</v>
      </c>
      <c r="K45">
        <v>2598</v>
      </c>
      <c r="L45">
        <v>740</v>
      </c>
      <c r="M45">
        <v>217</v>
      </c>
      <c r="N45">
        <v>22457</v>
      </c>
      <c r="O45">
        <v>5561</v>
      </c>
      <c r="P45">
        <v>9739</v>
      </c>
      <c r="Q45">
        <v>4228</v>
      </c>
      <c r="R45">
        <v>1566</v>
      </c>
      <c r="S45">
        <v>778</v>
      </c>
      <c r="T45">
        <v>441</v>
      </c>
      <c r="U45">
        <v>144</v>
      </c>
      <c r="V45">
        <v>52841</v>
      </c>
      <c r="W45">
        <v>14943</v>
      </c>
      <c r="X45">
        <v>16093</v>
      </c>
      <c r="Y45">
        <v>10447</v>
      </c>
      <c r="Z45">
        <v>7815</v>
      </c>
      <c r="AA45">
        <v>2588</v>
      </c>
      <c r="AB45">
        <v>738</v>
      </c>
      <c r="AC45">
        <v>217</v>
      </c>
      <c r="AD45">
        <v>22378</v>
      </c>
      <c r="AE45">
        <v>5525</v>
      </c>
      <c r="AF45">
        <v>9708</v>
      </c>
      <c r="AG45">
        <v>4223</v>
      </c>
      <c r="AH45">
        <v>1563</v>
      </c>
      <c r="AI45">
        <v>776</v>
      </c>
      <c r="AJ45">
        <v>439</v>
      </c>
      <c r="AK45">
        <v>144</v>
      </c>
      <c r="AL45">
        <v>52469</v>
      </c>
      <c r="AM45">
        <v>14727</v>
      </c>
      <c r="AN45">
        <v>16026</v>
      </c>
      <c r="AO45">
        <v>10408</v>
      </c>
      <c r="AP45">
        <v>7781</v>
      </c>
      <c r="AQ45">
        <v>2575</v>
      </c>
      <c r="AR45">
        <v>735</v>
      </c>
      <c r="AS45">
        <v>217</v>
      </c>
      <c r="AT45">
        <v>22283</v>
      </c>
      <c r="AU45">
        <v>5464</v>
      </c>
      <c r="AV45">
        <v>9682</v>
      </c>
      <c r="AW45">
        <v>4220</v>
      </c>
      <c r="AX45">
        <v>1560</v>
      </c>
      <c r="AY45">
        <v>775</v>
      </c>
      <c r="AZ45">
        <v>438</v>
      </c>
      <c r="BA45">
        <v>144</v>
      </c>
      <c r="BB45">
        <v>37811</v>
      </c>
      <c r="BC45">
        <v>6849</v>
      </c>
      <c r="BD45">
        <v>12617</v>
      </c>
      <c r="BE45">
        <v>8481</v>
      </c>
      <c r="BF45">
        <v>6691</v>
      </c>
      <c r="BG45">
        <v>2300</v>
      </c>
      <c r="BH45">
        <v>680</v>
      </c>
      <c r="BI45">
        <v>193</v>
      </c>
      <c r="BJ45">
        <v>18957</v>
      </c>
      <c r="BK45">
        <v>3720</v>
      </c>
      <c r="BL45">
        <v>8529</v>
      </c>
      <c r="BM45">
        <v>3905</v>
      </c>
      <c r="BN45">
        <v>1481</v>
      </c>
      <c r="BO45">
        <v>754</v>
      </c>
      <c r="BP45">
        <v>426</v>
      </c>
      <c r="BQ45">
        <v>142</v>
      </c>
      <c r="BR45">
        <v>1966</v>
      </c>
      <c r="BS45">
        <v>849</v>
      </c>
      <c r="BT45">
        <v>718</v>
      </c>
      <c r="BU45">
        <v>257</v>
      </c>
      <c r="BV45">
        <v>107</v>
      </c>
      <c r="BW45">
        <v>27</v>
      </c>
      <c r="BX45">
        <v>7</v>
      </c>
      <c r="BY45">
        <v>1</v>
      </c>
      <c r="BZ45">
        <v>1132</v>
      </c>
      <c r="CA45">
        <v>553</v>
      </c>
      <c r="CB45">
        <v>478</v>
      </c>
      <c r="CC45">
        <v>88</v>
      </c>
      <c r="CD45">
        <v>12</v>
      </c>
      <c r="CE45" t="s">
        <v>4</v>
      </c>
      <c r="CF45">
        <v>1</v>
      </c>
      <c r="CG45" t="s">
        <v>4</v>
      </c>
      <c r="CH45">
        <v>12144</v>
      </c>
      <c r="CI45">
        <v>6740</v>
      </c>
      <c r="CJ45">
        <v>2601</v>
      </c>
      <c r="CK45">
        <v>1603</v>
      </c>
      <c r="CL45">
        <v>903</v>
      </c>
      <c r="CM45">
        <v>233</v>
      </c>
      <c r="CN45">
        <v>43</v>
      </c>
      <c r="CO45">
        <v>21</v>
      </c>
      <c r="CP45">
        <v>2158</v>
      </c>
      <c r="CQ45">
        <v>1181</v>
      </c>
      <c r="CR45">
        <v>661</v>
      </c>
      <c r="CS45">
        <v>219</v>
      </c>
      <c r="CT45">
        <v>65</v>
      </c>
      <c r="CU45">
        <v>20</v>
      </c>
      <c r="CV45">
        <v>10</v>
      </c>
      <c r="CW45">
        <v>2</v>
      </c>
      <c r="CX45">
        <v>548</v>
      </c>
      <c r="CY45">
        <v>289</v>
      </c>
      <c r="CZ45">
        <v>90</v>
      </c>
      <c r="DA45">
        <v>67</v>
      </c>
      <c r="DB45">
        <v>80</v>
      </c>
      <c r="DC45">
        <v>15</v>
      </c>
      <c r="DD45">
        <v>5</v>
      </c>
      <c r="DE45">
        <v>2</v>
      </c>
      <c r="DF45">
        <v>36</v>
      </c>
      <c r="DG45">
        <v>10</v>
      </c>
      <c r="DH45">
        <v>14</v>
      </c>
      <c r="DI45">
        <v>8</v>
      </c>
      <c r="DJ45">
        <v>2</v>
      </c>
      <c r="DK45">
        <v>1</v>
      </c>
      <c r="DL45">
        <v>1</v>
      </c>
      <c r="DM45" t="s">
        <v>4</v>
      </c>
      <c r="DN45">
        <v>372</v>
      </c>
      <c r="DO45">
        <v>216</v>
      </c>
      <c r="DP45">
        <v>67</v>
      </c>
      <c r="DQ45">
        <v>39</v>
      </c>
      <c r="DR45">
        <v>34</v>
      </c>
      <c r="DS45">
        <v>13</v>
      </c>
      <c r="DT45">
        <v>3</v>
      </c>
      <c r="DU45" t="s">
        <v>4</v>
      </c>
      <c r="DV45">
        <v>95</v>
      </c>
      <c r="DW45">
        <v>61</v>
      </c>
      <c r="DX45">
        <v>26</v>
      </c>
      <c r="DY45">
        <v>3</v>
      </c>
      <c r="DZ45">
        <v>3</v>
      </c>
      <c r="EA45">
        <v>1</v>
      </c>
      <c r="EB45">
        <v>1</v>
      </c>
      <c r="EC45" t="s">
        <v>4</v>
      </c>
    </row>
    <row r="46" spans="1:133">
      <c r="A46">
        <v>46</v>
      </c>
      <c r="B46">
        <v>1</v>
      </c>
      <c r="C46">
        <v>13206</v>
      </c>
      <c r="D46">
        <v>2</v>
      </c>
      <c r="E46" t="s">
        <v>81</v>
      </c>
      <c r="F46">
        <v>119435</v>
      </c>
      <c r="G46">
        <v>50657</v>
      </c>
      <c r="H46">
        <v>28644</v>
      </c>
      <c r="I46">
        <v>19784</v>
      </c>
      <c r="J46">
        <v>15470</v>
      </c>
      <c r="K46">
        <v>3963</v>
      </c>
      <c r="L46">
        <v>735</v>
      </c>
      <c r="M46">
        <v>182</v>
      </c>
      <c r="N46">
        <v>35674</v>
      </c>
      <c r="O46">
        <v>11362</v>
      </c>
      <c r="P46">
        <v>14892</v>
      </c>
      <c r="Q46">
        <v>6153</v>
      </c>
      <c r="R46">
        <v>2067</v>
      </c>
      <c r="S46">
        <v>796</v>
      </c>
      <c r="T46">
        <v>299</v>
      </c>
      <c r="U46">
        <v>105</v>
      </c>
      <c r="V46">
        <v>114899</v>
      </c>
      <c r="W46">
        <v>46419</v>
      </c>
      <c r="X46">
        <v>28519</v>
      </c>
      <c r="Y46">
        <v>19691</v>
      </c>
      <c r="Z46">
        <v>15417</v>
      </c>
      <c r="AA46">
        <v>3945</v>
      </c>
      <c r="AB46">
        <v>727</v>
      </c>
      <c r="AC46">
        <v>181</v>
      </c>
      <c r="AD46">
        <v>35547</v>
      </c>
      <c r="AE46">
        <v>11292</v>
      </c>
      <c r="AF46">
        <v>14851</v>
      </c>
      <c r="AG46">
        <v>6143</v>
      </c>
      <c r="AH46">
        <v>2063</v>
      </c>
      <c r="AI46">
        <v>795</v>
      </c>
      <c r="AJ46">
        <v>298</v>
      </c>
      <c r="AK46">
        <v>105</v>
      </c>
      <c r="AL46">
        <v>113804</v>
      </c>
      <c r="AM46">
        <v>45833</v>
      </c>
      <c r="AN46">
        <v>28328</v>
      </c>
      <c r="AO46">
        <v>19534</v>
      </c>
      <c r="AP46">
        <v>15288</v>
      </c>
      <c r="AQ46">
        <v>3917</v>
      </c>
      <c r="AR46">
        <v>725</v>
      </c>
      <c r="AS46">
        <v>179</v>
      </c>
      <c r="AT46">
        <v>35263</v>
      </c>
      <c r="AU46">
        <v>11106</v>
      </c>
      <c r="AV46">
        <v>14786</v>
      </c>
      <c r="AW46">
        <v>6125</v>
      </c>
      <c r="AX46">
        <v>2051</v>
      </c>
      <c r="AY46">
        <v>794</v>
      </c>
      <c r="AZ46">
        <v>297</v>
      </c>
      <c r="BA46">
        <v>104</v>
      </c>
      <c r="BB46">
        <v>59675</v>
      </c>
      <c r="BC46">
        <v>11688</v>
      </c>
      <c r="BD46">
        <v>18568</v>
      </c>
      <c r="BE46">
        <v>13806</v>
      </c>
      <c r="BF46">
        <v>11813</v>
      </c>
      <c r="BG46">
        <v>3065</v>
      </c>
      <c r="BH46">
        <v>587</v>
      </c>
      <c r="BI46">
        <v>148</v>
      </c>
      <c r="BJ46">
        <v>25986</v>
      </c>
      <c r="BK46">
        <v>6179</v>
      </c>
      <c r="BL46">
        <v>11743</v>
      </c>
      <c r="BM46">
        <v>5196</v>
      </c>
      <c r="BN46">
        <v>1760</v>
      </c>
      <c r="BO46">
        <v>726</v>
      </c>
      <c r="BP46">
        <v>281</v>
      </c>
      <c r="BQ46">
        <v>101</v>
      </c>
      <c r="BR46">
        <v>6111</v>
      </c>
      <c r="BS46">
        <v>2232</v>
      </c>
      <c r="BT46">
        <v>2027</v>
      </c>
      <c r="BU46">
        <v>1036</v>
      </c>
      <c r="BV46">
        <v>564</v>
      </c>
      <c r="BW46">
        <v>192</v>
      </c>
      <c r="BX46">
        <v>44</v>
      </c>
      <c r="BY46">
        <v>16</v>
      </c>
      <c r="BZ46">
        <v>3495</v>
      </c>
      <c r="CA46">
        <v>1579</v>
      </c>
      <c r="CB46">
        <v>1434</v>
      </c>
      <c r="CC46">
        <v>363</v>
      </c>
      <c r="CD46">
        <v>96</v>
      </c>
      <c r="CE46">
        <v>16</v>
      </c>
      <c r="CF46">
        <v>7</v>
      </c>
      <c r="CG46" t="s">
        <v>4</v>
      </c>
      <c r="CH46">
        <v>44282</v>
      </c>
      <c r="CI46">
        <v>30069</v>
      </c>
      <c r="CJ46">
        <v>7168</v>
      </c>
      <c r="CK46">
        <v>4079</v>
      </c>
      <c r="CL46">
        <v>2344</v>
      </c>
      <c r="CM46">
        <v>528</v>
      </c>
      <c r="CN46">
        <v>80</v>
      </c>
      <c r="CO46">
        <v>14</v>
      </c>
      <c r="CP46">
        <v>5686</v>
      </c>
      <c r="CQ46">
        <v>3321</v>
      </c>
      <c r="CR46">
        <v>1576</v>
      </c>
      <c r="CS46">
        <v>544</v>
      </c>
      <c r="CT46">
        <v>186</v>
      </c>
      <c r="CU46">
        <v>48</v>
      </c>
      <c r="CV46">
        <v>8</v>
      </c>
      <c r="CW46">
        <v>3</v>
      </c>
      <c r="CX46">
        <v>3736</v>
      </c>
      <c r="CY46">
        <v>1844</v>
      </c>
      <c r="CZ46">
        <v>565</v>
      </c>
      <c r="DA46">
        <v>613</v>
      </c>
      <c r="DB46">
        <v>567</v>
      </c>
      <c r="DC46">
        <v>132</v>
      </c>
      <c r="DD46">
        <v>14</v>
      </c>
      <c r="DE46">
        <v>1</v>
      </c>
      <c r="DF46">
        <v>96</v>
      </c>
      <c r="DG46">
        <v>27</v>
      </c>
      <c r="DH46">
        <v>33</v>
      </c>
      <c r="DI46">
        <v>22</v>
      </c>
      <c r="DJ46">
        <v>9</v>
      </c>
      <c r="DK46">
        <v>4</v>
      </c>
      <c r="DL46">
        <v>1</v>
      </c>
      <c r="DM46" t="s">
        <v>4</v>
      </c>
      <c r="DN46">
        <v>1095</v>
      </c>
      <c r="DO46">
        <v>586</v>
      </c>
      <c r="DP46">
        <v>191</v>
      </c>
      <c r="DQ46">
        <v>157</v>
      </c>
      <c r="DR46">
        <v>129</v>
      </c>
      <c r="DS46">
        <v>28</v>
      </c>
      <c r="DT46">
        <v>2</v>
      </c>
      <c r="DU46">
        <v>2</v>
      </c>
      <c r="DV46">
        <v>284</v>
      </c>
      <c r="DW46">
        <v>186</v>
      </c>
      <c r="DX46">
        <v>65</v>
      </c>
      <c r="DY46">
        <v>18</v>
      </c>
      <c r="DZ46">
        <v>12</v>
      </c>
      <c r="EA46">
        <v>1</v>
      </c>
      <c r="EB46">
        <v>1</v>
      </c>
      <c r="EC46">
        <v>1</v>
      </c>
    </row>
    <row r="47" spans="1:133">
      <c r="A47">
        <v>47</v>
      </c>
      <c r="B47">
        <v>1</v>
      </c>
      <c r="C47">
        <v>13207</v>
      </c>
      <c r="D47">
        <v>2</v>
      </c>
      <c r="E47" t="s">
        <v>82</v>
      </c>
      <c r="F47">
        <v>48208</v>
      </c>
      <c r="G47">
        <v>16672</v>
      </c>
      <c r="H47">
        <v>13672</v>
      </c>
      <c r="I47">
        <v>8891</v>
      </c>
      <c r="J47">
        <v>6577</v>
      </c>
      <c r="K47">
        <v>1888</v>
      </c>
      <c r="L47">
        <v>396</v>
      </c>
      <c r="M47">
        <v>112</v>
      </c>
      <c r="N47">
        <v>18305</v>
      </c>
      <c r="O47">
        <v>5682</v>
      </c>
      <c r="P47">
        <v>7655</v>
      </c>
      <c r="Q47">
        <v>3186</v>
      </c>
      <c r="R47">
        <v>1106</v>
      </c>
      <c r="S47">
        <v>424</v>
      </c>
      <c r="T47">
        <v>189</v>
      </c>
      <c r="U47">
        <v>63</v>
      </c>
      <c r="V47">
        <v>47454</v>
      </c>
      <c r="W47">
        <v>16056</v>
      </c>
      <c r="X47">
        <v>13617</v>
      </c>
      <c r="Y47">
        <v>8856</v>
      </c>
      <c r="Z47">
        <v>6540</v>
      </c>
      <c r="AA47">
        <v>1880</v>
      </c>
      <c r="AB47">
        <v>394</v>
      </c>
      <c r="AC47">
        <v>111</v>
      </c>
      <c r="AD47">
        <v>18245</v>
      </c>
      <c r="AE47">
        <v>5642</v>
      </c>
      <c r="AF47">
        <v>7643</v>
      </c>
      <c r="AG47">
        <v>3184</v>
      </c>
      <c r="AH47">
        <v>1102</v>
      </c>
      <c r="AI47">
        <v>424</v>
      </c>
      <c r="AJ47">
        <v>188</v>
      </c>
      <c r="AK47">
        <v>62</v>
      </c>
      <c r="AL47">
        <v>47060</v>
      </c>
      <c r="AM47">
        <v>15838</v>
      </c>
      <c r="AN47">
        <v>13543</v>
      </c>
      <c r="AO47">
        <v>8801</v>
      </c>
      <c r="AP47">
        <v>6509</v>
      </c>
      <c r="AQ47">
        <v>1867</v>
      </c>
      <c r="AR47">
        <v>393</v>
      </c>
      <c r="AS47">
        <v>109</v>
      </c>
      <c r="AT47">
        <v>18139</v>
      </c>
      <c r="AU47">
        <v>5568</v>
      </c>
      <c r="AV47">
        <v>7620</v>
      </c>
      <c r="AW47">
        <v>3179</v>
      </c>
      <c r="AX47">
        <v>1100</v>
      </c>
      <c r="AY47">
        <v>422</v>
      </c>
      <c r="AZ47">
        <v>188</v>
      </c>
      <c r="BA47">
        <v>62</v>
      </c>
      <c r="BB47">
        <v>25693</v>
      </c>
      <c r="BC47">
        <v>4424</v>
      </c>
      <c r="BD47">
        <v>8321</v>
      </c>
      <c r="BE47">
        <v>6085</v>
      </c>
      <c r="BF47">
        <v>5033</v>
      </c>
      <c r="BG47">
        <v>1440</v>
      </c>
      <c r="BH47">
        <v>300</v>
      </c>
      <c r="BI47">
        <v>90</v>
      </c>
      <c r="BJ47">
        <v>12304</v>
      </c>
      <c r="BK47">
        <v>2609</v>
      </c>
      <c r="BL47">
        <v>5535</v>
      </c>
      <c r="BM47">
        <v>2593</v>
      </c>
      <c r="BN47">
        <v>950</v>
      </c>
      <c r="BO47">
        <v>378</v>
      </c>
      <c r="BP47">
        <v>177</v>
      </c>
      <c r="BQ47">
        <v>62</v>
      </c>
      <c r="BR47">
        <v>5982</v>
      </c>
      <c r="BS47">
        <v>2552</v>
      </c>
      <c r="BT47">
        <v>1930</v>
      </c>
      <c r="BU47">
        <v>855</v>
      </c>
      <c r="BV47">
        <v>432</v>
      </c>
      <c r="BW47">
        <v>161</v>
      </c>
      <c r="BX47">
        <v>43</v>
      </c>
      <c r="BY47">
        <v>9</v>
      </c>
      <c r="BZ47">
        <v>3423</v>
      </c>
      <c r="CA47">
        <v>1680</v>
      </c>
      <c r="CB47">
        <v>1306</v>
      </c>
      <c r="CC47">
        <v>339</v>
      </c>
      <c r="CD47">
        <v>76</v>
      </c>
      <c r="CE47">
        <v>16</v>
      </c>
      <c r="CF47">
        <v>6</v>
      </c>
      <c r="CG47" t="s">
        <v>4</v>
      </c>
      <c r="CH47">
        <v>14519</v>
      </c>
      <c r="CI47">
        <v>8505</v>
      </c>
      <c r="CJ47">
        <v>3131</v>
      </c>
      <c r="CK47">
        <v>1722</v>
      </c>
      <c r="CL47">
        <v>889</v>
      </c>
      <c r="CM47">
        <v>224</v>
      </c>
      <c r="CN47">
        <v>41</v>
      </c>
      <c r="CO47">
        <v>7</v>
      </c>
      <c r="CP47">
        <v>2390</v>
      </c>
      <c r="CQ47">
        <v>1277</v>
      </c>
      <c r="CR47">
        <v>766</v>
      </c>
      <c r="CS47">
        <v>243</v>
      </c>
      <c r="CT47">
        <v>72</v>
      </c>
      <c r="CU47">
        <v>27</v>
      </c>
      <c r="CV47">
        <v>5</v>
      </c>
      <c r="CW47" t="s">
        <v>4</v>
      </c>
      <c r="CX47">
        <v>866</v>
      </c>
      <c r="CY47">
        <v>357</v>
      </c>
      <c r="CZ47">
        <v>161</v>
      </c>
      <c r="DA47">
        <v>139</v>
      </c>
      <c r="DB47">
        <v>155</v>
      </c>
      <c r="DC47">
        <v>42</v>
      </c>
      <c r="DD47">
        <v>9</v>
      </c>
      <c r="DE47">
        <v>3</v>
      </c>
      <c r="DF47">
        <v>22</v>
      </c>
      <c r="DG47">
        <v>2</v>
      </c>
      <c r="DH47">
        <v>13</v>
      </c>
      <c r="DI47">
        <v>4</v>
      </c>
      <c r="DJ47">
        <v>2</v>
      </c>
      <c r="DK47">
        <v>1</v>
      </c>
      <c r="DL47" t="s">
        <v>4</v>
      </c>
      <c r="DM47" t="s">
        <v>4</v>
      </c>
      <c r="DN47">
        <v>394</v>
      </c>
      <c r="DO47">
        <v>218</v>
      </c>
      <c r="DP47">
        <v>74</v>
      </c>
      <c r="DQ47">
        <v>55</v>
      </c>
      <c r="DR47">
        <v>31</v>
      </c>
      <c r="DS47">
        <v>13</v>
      </c>
      <c r="DT47">
        <v>1</v>
      </c>
      <c r="DU47">
        <v>2</v>
      </c>
      <c r="DV47">
        <v>106</v>
      </c>
      <c r="DW47">
        <v>74</v>
      </c>
      <c r="DX47">
        <v>23</v>
      </c>
      <c r="DY47">
        <v>5</v>
      </c>
      <c r="DZ47">
        <v>2</v>
      </c>
      <c r="EA47">
        <v>2</v>
      </c>
      <c r="EB47" t="s">
        <v>4</v>
      </c>
      <c r="EC47" t="s">
        <v>4</v>
      </c>
    </row>
    <row r="48" spans="1:133">
      <c r="A48">
        <v>48</v>
      </c>
      <c r="B48">
        <v>1</v>
      </c>
      <c r="C48">
        <v>13208</v>
      </c>
      <c r="D48">
        <v>2</v>
      </c>
      <c r="E48" t="s">
        <v>83</v>
      </c>
      <c r="F48">
        <v>110450</v>
      </c>
      <c r="G48">
        <v>49815</v>
      </c>
      <c r="H48">
        <v>27228</v>
      </c>
      <c r="I48">
        <v>17182</v>
      </c>
      <c r="J48">
        <v>12793</v>
      </c>
      <c r="K48">
        <v>2823</v>
      </c>
      <c r="L48">
        <v>484</v>
      </c>
      <c r="M48">
        <v>125</v>
      </c>
      <c r="N48">
        <v>32556</v>
      </c>
      <c r="O48">
        <v>11133</v>
      </c>
      <c r="P48">
        <v>13585</v>
      </c>
      <c r="Q48">
        <v>5241</v>
      </c>
      <c r="R48">
        <v>1664</v>
      </c>
      <c r="S48">
        <v>618</v>
      </c>
      <c r="T48">
        <v>234</v>
      </c>
      <c r="U48">
        <v>81</v>
      </c>
      <c r="V48">
        <v>108997</v>
      </c>
      <c r="W48">
        <v>48645</v>
      </c>
      <c r="X48">
        <v>27087</v>
      </c>
      <c r="Y48">
        <v>17111</v>
      </c>
      <c r="Z48">
        <v>12736</v>
      </c>
      <c r="AA48">
        <v>2814</v>
      </c>
      <c r="AB48">
        <v>481</v>
      </c>
      <c r="AC48">
        <v>123</v>
      </c>
      <c r="AD48">
        <v>32420</v>
      </c>
      <c r="AE48">
        <v>11065</v>
      </c>
      <c r="AF48">
        <v>13531</v>
      </c>
      <c r="AG48">
        <v>5236</v>
      </c>
      <c r="AH48">
        <v>1659</v>
      </c>
      <c r="AI48">
        <v>617</v>
      </c>
      <c r="AJ48">
        <v>232</v>
      </c>
      <c r="AK48">
        <v>80</v>
      </c>
      <c r="AL48">
        <v>108154</v>
      </c>
      <c r="AM48">
        <v>48141</v>
      </c>
      <c r="AN48">
        <v>26935</v>
      </c>
      <c r="AO48">
        <v>17021</v>
      </c>
      <c r="AP48">
        <v>12654</v>
      </c>
      <c r="AQ48">
        <v>2800</v>
      </c>
      <c r="AR48">
        <v>480</v>
      </c>
      <c r="AS48">
        <v>123</v>
      </c>
      <c r="AT48">
        <v>32245</v>
      </c>
      <c r="AU48">
        <v>10954</v>
      </c>
      <c r="AV48">
        <v>13491</v>
      </c>
      <c r="AW48">
        <v>5223</v>
      </c>
      <c r="AX48">
        <v>1650</v>
      </c>
      <c r="AY48">
        <v>615</v>
      </c>
      <c r="AZ48">
        <v>232</v>
      </c>
      <c r="BA48">
        <v>80</v>
      </c>
      <c r="BB48">
        <v>49889</v>
      </c>
      <c r="BC48">
        <v>10365</v>
      </c>
      <c r="BD48">
        <v>15835</v>
      </c>
      <c r="BE48">
        <v>11498</v>
      </c>
      <c r="BF48">
        <v>9524</v>
      </c>
      <c r="BG48">
        <v>2167</v>
      </c>
      <c r="BH48">
        <v>398</v>
      </c>
      <c r="BI48">
        <v>102</v>
      </c>
      <c r="BJ48">
        <v>22282</v>
      </c>
      <c r="BK48">
        <v>5958</v>
      </c>
      <c r="BL48">
        <v>9930</v>
      </c>
      <c r="BM48">
        <v>4183</v>
      </c>
      <c r="BN48">
        <v>1385</v>
      </c>
      <c r="BO48">
        <v>540</v>
      </c>
      <c r="BP48">
        <v>215</v>
      </c>
      <c r="BQ48">
        <v>71</v>
      </c>
      <c r="BR48">
        <v>8146</v>
      </c>
      <c r="BS48">
        <v>3146</v>
      </c>
      <c r="BT48">
        <v>2997</v>
      </c>
      <c r="BU48">
        <v>1221</v>
      </c>
      <c r="BV48">
        <v>597</v>
      </c>
      <c r="BW48">
        <v>156</v>
      </c>
      <c r="BX48">
        <v>23</v>
      </c>
      <c r="BY48">
        <v>6</v>
      </c>
      <c r="BZ48">
        <v>4748</v>
      </c>
      <c r="CA48">
        <v>1972</v>
      </c>
      <c r="CB48">
        <v>2104</v>
      </c>
      <c r="CC48">
        <v>539</v>
      </c>
      <c r="CD48">
        <v>105</v>
      </c>
      <c r="CE48">
        <v>24</v>
      </c>
      <c r="CF48">
        <v>4</v>
      </c>
      <c r="CG48" t="s">
        <v>4</v>
      </c>
      <c r="CH48">
        <v>47520</v>
      </c>
      <c r="CI48">
        <v>33577</v>
      </c>
      <c r="CJ48">
        <v>7643</v>
      </c>
      <c r="CK48">
        <v>3799</v>
      </c>
      <c r="CL48">
        <v>2061</v>
      </c>
      <c r="CM48">
        <v>381</v>
      </c>
      <c r="CN48">
        <v>49</v>
      </c>
      <c r="CO48">
        <v>10</v>
      </c>
      <c r="CP48">
        <v>5117</v>
      </c>
      <c r="CQ48">
        <v>2989</v>
      </c>
      <c r="CR48">
        <v>1429</v>
      </c>
      <c r="CS48">
        <v>479</v>
      </c>
      <c r="CT48">
        <v>153</v>
      </c>
      <c r="CU48">
        <v>47</v>
      </c>
      <c r="CV48">
        <v>13</v>
      </c>
      <c r="CW48">
        <v>7</v>
      </c>
      <c r="CX48">
        <v>2599</v>
      </c>
      <c r="CY48">
        <v>1053</v>
      </c>
      <c r="CZ48">
        <v>460</v>
      </c>
      <c r="DA48">
        <v>503</v>
      </c>
      <c r="DB48">
        <v>472</v>
      </c>
      <c r="DC48">
        <v>96</v>
      </c>
      <c r="DD48">
        <v>10</v>
      </c>
      <c r="DE48">
        <v>5</v>
      </c>
      <c r="DF48">
        <v>98</v>
      </c>
      <c r="DG48">
        <v>35</v>
      </c>
      <c r="DH48">
        <v>28</v>
      </c>
      <c r="DI48">
        <v>22</v>
      </c>
      <c r="DJ48">
        <v>7</v>
      </c>
      <c r="DK48">
        <v>4</v>
      </c>
      <c r="DL48" t="s">
        <v>4</v>
      </c>
      <c r="DM48">
        <v>2</v>
      </c>
      <c r="DN48">
        <v>843</v>
      </c>
      <c r="DO48">
        <v>504</v>
      </c>
      <c r="DP48">
        <v>152</v>
      </c>
      <c r="DQ48">
        <v>90</v>
      </c>
      <c r="DR48">
        <v>82</v>
      </c>
      <c r="DS48">
        <v>14</v>
      </c>
      <c r="DT48">
        <v>1</v>
      </c>
      <c r="DU48" t="s">
        <v>4</v>
      </c>
      <c r="DV48">
        <v>175</v>
      </c>
      <c r="DW48">
        <v>111</v>
      </c>
      <c r="DX48">
        <v>40</v>
      </c>
      <c r="DY48">
        <v>13</v>
      </c>
      <c r="DZ48">
        <v>9</v>
      </c>
      <c r="EA48">
        <v>2</v>
      </c>
      <c r="EB48" t="s">
        <v>4</v>
      </c>
      <c r="EC48" t="s">
        <v>4</v>
      </c>
    </row>
    <row r="49" spans="1:133">
      <c r="A49">
        <v>49</v>
      </c>
      <c r="B49">
        <v>1</v>
      </c>
      <c r="C49">
        <v>13209</v>
      </c>
      <c r="D49">
        <v>2</v>
      </c>
      <c r="E49" t="s">
        <v>84</v>
      </c>
      <c r="F49">
        <v>186454</v>
      </c>
      <c r="G49">
        <v>65506</v>
      </c>
      <c r="H49">
        <v>51734</v>
      </c>
      <c r="I49">
        <v>33626</v>
      </c>
      <c r="J49">
        <v>26742</v>
      </c>
      <c r="K49">
        <v>7075</v>
      </c>
      <c r="L49">
        <v>1406</v>
      </c>
      <c r="M49">
        <v>365</v>
      </c>
      <c r="N49">
        <v>70173</v>
      </c>
      <c r="O49">
        <v>20481</v>
      </c>
      <c r="P49">
        <v>31360</v>
      </c>
      <c r="Q49">
        <v>12212</v>
      </c>
      <c r="R49">
        <v>3833</v>
      </c>
      <c r="S49">
        <v>1444</v>
      </c>
      <c r="T49">
        <v>644</v>
      </c>
      <c r="U49">
        <v>199</v>
      </c>
      <c r="V49">
        <v>185162</v>
      </c>
      <c r="W49">
        <v>64717</v>
      </c>
      <c r="X49">
        <v>51456</v>
      </c>
      <c r="Y49">
        <v>33497</v>
      </c>
      <c r="Z49">
        <v>26670</v>
      </c>
      <c r="AA49">
        <v>7056</v>
      </c>
      <c r="AB49">
        <v>1402</v>
      </c>
      <c r="AC49">
        <v>364</v>
      </c>
      <c r="AD49">
        <v>69866</v>
      </c>
      <c r="AE49">
        <v>20388</v>
      </c>
      <c r="AF49">
        <v>31169</v>
      </c>
      <c r="AG49">
        <v>12192</v>
      </c>
      <c r="AH49">
        <v>3831</v>
      </c>
      <c r="AI49">
        <v>1444</v>
      </c>
      <c r="AJ49">
        <v>643</v>
      </c>
      <c r="AK49">
        <v>199</v>
      </c>
      <c r="AL49">
        <v>180283</v>
      </c>
      <c r="AM49">
        <v>61439</v>
      </c>
      <c r="AN49">
        <v>50723</v>
      </c>
      <c r="AO49">
        <v>33072</v>
      </c>
      <c r="AP49">
        <v>26336</v>
      </c>
      <c r="AQ49">
        <v>6966</v>
      </c>
      <c r="AR49">
        <v>1387</v>
      </c>
      <c r="AS49">
        <v>360</v>
      </c>
      <c r="AT49">
        <v>68626</v>
      </c>
      <c r="AU49">
        <v>19462</v>
      </c>
      <c r="AV49">
        <v>30908</v>
      </c>
      <c r="AW49">
        <v>12149</v>
      </c>
      <c r="AX49">
        <v>3824</v>
      </c>
      <c r="AY49">
        <v>1442</v>
      </c>
      <c r="AZ49">
        <v>642</v>
      </c>
      <c r="BA49">
        <v>199</v>
      </c>
      <c r="BB49">
        <v>105624</v>
      </c>
      <c r="BC49">
        <v>17512</v>
      </c>
      <c r="BD49">
        <v>34524</v>
      </c>
      <c r="BE49">
        <v>24679</v>
      </c>
      <c r="BF49">
        <v>21625</v>
      </c>
      <c r="BG49">
        <v>5822</v>
      </c>
      <c r="BH49">
        <v>1172</v>
      </c>
      <c r="BI49">
        <v>290</v>
      </c>
      <c r="BJ49">
        <v>49259</v>
      </c>
      <c r="BK49">
        <v>10112</v>
      </c>
      <c r="BL49">
        <v>23478</v>
      </c>
      <c r="BM49">
        <v>10140</v>
      </c>
      <c r="BN49">
        <v>3375</v>
      </c>
      <c r="BO49">
        <v>1349</v>
      </c>
      <c r="BP49">
        <v>614</v>
      </c>
      <c r="BQ49">
        <v>191</v>
      </c>
      <c r="BR49">
        <v>24373</v>
      </c>
      <c r="BS49">
        <v>10822</v>
      </c>
      <c r="BT49">
        <v>8284</v>
      </c>
      <c r="BU49">
        <v>3243</v>
      </c>
      <c r="BV49">
        <v>1497</v>
      </c>
      <c r="BW49">
        <v>409</v>
      </c>
      <c r="BX49">
        <v>84</v>
      </c>
      <c r="BY49">
        <v>34</v>
      </c>
      <c r="BZ49">
        <v>13769</v>
      </c>
      <c r="CA49">
        <v>6369</v>
      </c>
      <c r="CB49">
        <v>5750</v>
      </c>
      <c r="CC49">
        <v>1360</v>
      </c>
      <c r="CD49">
        <v>240</v>
      </c>
      <c r="CE49">
        <v>40</v>
      </c>
      <c r="CF49">
        <v>6</v>
      </c>
      <c r="CG49">
        <v>4</v>
      </c>
      <c r="CH49">
        <v>48480</v>
      </c>
      <c r="CI49">
        <v>32364</v>
      </c>
      <c r="CJ49">
        <v>7584</v>
      </c>
      <c r="CK49">
        <v>4836</v>
      </c>
      <c r="CL49">
        <v>2887</v>
      </c>
      <c r="CM49">
        <v>658</v>
      </c>
      <c r="CN49">
        <v>115</v>
      </c>
      <c r="CO49">
        <v>36</v>
      </c>
      <c r="CP49">
        <v>5508</v>
      </c>
      <c r="CQ49">
        <v>2960</v>
      </c>
      <c r="CR49">
        <v>1635</v>
      </c>
      <c r="CS49">
        <v>636</v>
      </c>
      <c r="CT49">
        <v>201</v>
      </c>
      <c r="CU49">
        <v>51</v>
      </c>
      <c r="CV49">
        <v>21</v>
      </c>
      <c r="CW49">
        <v>4</v>
      </c>
      <c r="CX49">
        <v>1806</v>
      </c>
      <c r="CY49">
        <v>741</v>
      </c>
      <c r="CZ49">
        <v>331</v>
      </c>
      <c r="DA49">
        <v>314</v>
      </c>
      <c r="DB49">
        <v>327</v>
      </c>
      <c r="DC49">
        <v>77</v>
      </c>
      <c r="DD49">
        <v>16</v>
      </c>
      <c r="DE49" t="s">
        <v>4</v>
      </c>
      <c r="DF49">
        <v>90</v>
      </c>
      <c r="DG49">
        <v>21</v>
      </c>
      <c r="DH49">
        <v>45</v>
      </c>
      <c r="DI49">
        <v>13</v>
      </c>
      <c r="DJ49">
        <v>8</v>
      </c>
      <c r="DK49">
        <v>2</v>
      </c>
      <c r="DL49">
        <v>1</v>
      </c>
      <c r="DM49" t="s">
        <v>4</v>
      </c>
      <c r="DN49">
        <v>4879</v>
      </c>
      <c r="DO49">
        <v>3278</v>
      </c>
      <c r="DP49">
        <v>733</v>
      </c>
      <c r="DQ49">
        <v>425</v>
      </c>
      <c r="DR49">
        <v>334</v>
      </c>
      <c r="DS49">
        <v>90</v>
      </c>
      <c r="DT49">
        <v>15</v>
      </c>
      <c r="DU49">
        <v>4</v>
      </c>
      <c r="DV49">
        <v>1240</v>
      </c>
      <c r="DW49">
        <v>926</v>
      </c>
      <c r="DX49">
        <v>261</v>
      </c>
      <c r="DY49">
        <v>43</v>
      </c>
      <c r="DZ49">
        <v>7</v>
      </c>
      <c r="EA49">
        <v>2</v>
      </c>
      <c r="EB49">
        <v>1</v>
      </c>
      <c r="EC49" t="s">
        <v>4</v>
      </c>
    </row>
    <row r="50" spans="1:133">
      <c r="A50">
        <v>50</v>
      </c>
      <c r="B50">
        <v>1</v>
      </c>
      <c r="C50">
        <v>13210</v>
      </c>
      <c r="D50">
        <v>2</v>
      </c>
      <c r="E50" t="s">
        <v>85</v>
      </c>
      <c r="F50">
        <v>59692</v>
      </c>
      <c r="G50">
        <v>28111</v>
      </c>
      <c r="H50">
        <v>13898</v>
      </c>
      <c r="I50">
        <v>9133</v>
      </c>
      <c r="J50">
        <v>6764</v>
      </c>
      <c r="K50">
        <v>1525</v>
      </c>
      <c r="L50">
        <v>205</v>
      </c>
      <c r="M50">
        <v>56</v>
      </c>
      <c r="N50">
        <v>16400</v>
      </c>
      <c r="O50">
        <v>5590</v>
      </c>
      <c r="P50">
        <v>7001</v>
      </c>
      <c r="Q50">
        <v>2620</v>
      </c>
      <c r="R50">
        <v>781</v>
      </c>
      <c r="S50">
        <v>298</v>
      </c>
      <c r="T50">
        <v>79</v>
      </c>
      <c r="U50">
        <v>31</v>
      </c>
      <c r="V50">
        <v>58998</v>
      </c>
      <c r="W50">
        <v>27547</v>
      </c>
      <c r="X50">
        <v>13832</v>
      </c>
      <c r="Y50">
        <v>9101</v>
      </c>
      <c r="Z50">
        <v>6739</v>
      </c>
      <c r="AA50">
        <v>1518</v>
      </c>
      <c r="AB50">
        <v>205</v>
      </c>
      <c r="AC50">
        <v>56</v>
      </c>
      <c r="AD50">
        <v>16316</v>
      </c>
      <c r="AE50">
        <v>5537</v>
      </c>
      <c r="AF50">
        <v>6977</v>
      </c>
      <c r="AG50">
        <v>2617</v>
      </c>
      <c r="AH50">
        <v>779</v>
      </c>
      <c r="AI50">
        <v>296</v>
      </c>
      <c r="AJ50">
        <v>79</v>
      </c>
      <c r="AK50">
        <v>31</v>
      </c>
      <c r="AL50">
        <v>58362</v>
      </c>
      <c r="AM50">
        <v>27178</v>
      </c>
      <c r="AN50">
        <v>13726</v>
      </c>
      <c r="AO50">
        <v>9021</v>
      </c>
      <c r="AP50">
        <v>6674</v>
      </c>
      <c r="AQ50">
        <v>1506</v>
      </c>
      <c r="AR50">
        <v>201</v>
      </c>
      <c r="AS50">
        <v>56</v>
      </c>
      <c r="AT50">
        <v>16200</v>
      </c>
      <c r="AU50">
        <v>5455</v>
      </c>
      <c r="AV50">
        <v>6955</v>
      </c>
      <c r="AW50">
        <v>2606</v>
      </c>
      <c r="AX50">
        <v>778</v>
      </c>
      <c r="AY50">
        <v>296</v>
      </c>
      <c r="AZ50">
        <v>79</v>
      </c>
      <c r="BA50">
        <v>31</v>
      </c>
      <c r="BB50">
        <v>27395</v>
      </c>
      <c r="BC50">
        <v>6024</v>
      </c>
      <c r="BD50">
        <v>8823</v>
      </c>
      <c r="BE50">
        <v>6211</v>
      </c>
      <c r="BF50">
        <v>4938</v>
      </c>
      <c r="BG50">
        <v>1189</v>
      </c>
      <c r="BH50">
        <v>163</v>
      </c>
      <c r="BI50">
        <v>47</v>
      </c>
      <c r="BJ50">
        <v>12511</v>
      </c>
      <c r="BK50">
        <v>3379</v>
      </c>
      <c r="BL50">
        <v>5815</v>
      </c>
      <c r="BM50">
        <v>2238</v>
      </c>
      <c r="BN50">
        <v>688</v>
      </c>
      <c r="BO50">
        <v>283</v>
      </c>
      <c r="BP50">
        <v>78</v>
      </c>
      <c r="BQ50">
        <v>30</v>
      </c>
      <c r="BR50">
        <v>2469</v>
      </c>
      <c r="BS50">
        <v>1026</v>
      </c>
      <c r="BT50">
        <v>777</v>
      </c>
      <c r="BU50">
        <v>384</v>
      </c>
      <c r="BV50">
        <v>231</v>
      </c>
      <c r="BW50">
        <v>42</v>
      </c>
      <c r="BX50">
        <v>7</v>
      </c>
      <c r="BY50">
        <v>2</v>
      </c>
      <c r="BZ50">
        <v>1301</v>
      </c>
      <c r="CA50">
        <v>622</v>
      </c>
      <c r="CB50">
        <v>511</v>
      </c>
      <c r="CC50">
        <v>135</v>
      </c>
      <c r="CD50">
        <v>31</v>
      </c>
      <c r="CE50">
        <v>1</v>
      </c>
      <c r="CF50" t="s">
        <v>4</v>
      </c>
      <c r="CG50">
        <v>1</v>
      </c>
      <c r="CH50">
        <v>25947</v>
      </c>
      <c r="CI50">
        <v>19157</v>
      </c>
      <c r="CJ50">
        <v>3683</v>
      </c>
      <c r="CK50">
        <v>1913</v>
      </c>
      <c r="CL50">
        <v>991</v>
      </c>
      <c r="CM50">
        <v>174</v>
      </c>
      <c r="CN50">
        <v>22</v>
      </c>
      <c r="CO50">
        <v>7</v>
      </c>
      <c r="CP50">
        <v>2341</v>
      </c>
      <c r="CQ50">
        <v>1433</v>
      </c>
      <c r="CR50">
        <v>614</v>
      </c>
      <c r="CS50">
        <v>225</v>
      </c>
      <c r="CT50">
        <v>56</v>
      </c>
      <c r="CU50">
        <v>12</v>
      </c>
      <c r="CV50">
        <v>1</v>
      </c>
      <c r="CW50" t="s">
        <v>4</v>
      </c>
      <c r="CX50">
        <v>2551</v>
      </c>
      <c r="CY50">
        <v>971</v>
      </c>
      <c r="CZ50">
        <v>443</v>
      </c>
      <c r="DA50">
        <v>513</v>
      </c>
      <c r="DB50">
        <v>514</v>
      </c>
      <c r="DC50">
        <v>101</v>
      </c>
      <c r="DD50">
        <v>9</v>
      </c>
      <c r="DE50" t="s">
        <v>4</v>
      </c>
      <c r="DF50">
        <v>47</v>
      </c>
      <c r="DG50">
        <v>21</v>
      </c>
      <c r="DH50">
        <v>15</v>
      </c>
      <c r="DI50">
        <v>8</v>
      </c>
      <c r="DJ50">
        <v>3</v>
      </c>
      <c r="DK50" t="s">
        <v>4</v>
      </c>
      <c r="DL50" t="s">
        <v>4</v>
      </c>
      <c r="DM50" t="s">
        <v>4</v>
      </c>
      <c r="DN50">
        <v>636</v>
      </c>
      <c r="DO50">
        <v>369</v>
      </c>
      <c r="DP50">
        <v>106</v>
      </c>
      <c r="DQ50">
        <v>80</v>
      </c>
      <c r="DR50">
        <v>65</v>
      </c>
      <c r="DS50">
        <v>12</v>
      </c>
      <c r="DT50">
        <v>4</v>
      </c>
      <c r="DU50" t="s">
        <v>4</v>
      </c>
      <c r="DV50">
        <v>116</v>
      </c>
      <c r="DW50">
        <v>82</v>
      </c>
      <c r="DX50">
        <v>22</v>
      </c>
      <c r="DY50">
        <v>11</v>
      </c>
      <c r="DZ50">
        <v>1</v>
      </c>
      <c r="EA50" t="s">
        <v>4</v>
      </c>
      <c r="EB50" t="s">
        <v>4</v>
      </c>
      <c r="EC50" t="s">
        <v>4</v>
      </c>
    </row>
    <row r="51" spans="1:133">
      <c r="A51">
        <v>51</v>
      </c>
      <c r="B51">
        <v>1</v>
      </c>
      <c r="C51">
        <v>13211</v>
      </c>
      <c r="D51">
        <v>2</v>
      </c>
      <c r="E51" t="s">
        <v>86</v>
      </c>
      <c r="F51">
        <v>82768</v>
      </c>
      <c r="G51">
        <v>31095</v>
      </c>
      <c r="H51">
        <v>21706</v>
      </c>
      <c r="I51">
        <v>14835</v>
      </c>
      <c r="J51">
        <v>11570</v>
      </c>
      <c r="K51">
        <v>2878</v>
      </c>
      <c r="L51">
        <v>545</v>
      </c>
      <c r="M51">
        <v>139</v>
      </c>
      <c r="N51">
        <v>27699</v>
      </c>
      <c r="O51">
        <v>8486</v>
      </c>
      <c r="P51">
        <v>12079</v>
      </c>
      <c r="Q51">
        <v>4757</v>
      </c>
      <c r="R51">
        <v>1528</v>
      </c>
      <c r="S51">
        <v>530</v>
      </c>
      <c r="T51">
        <v>241</v>
      </c>
      <c r="U51">
        <v>78</v>
      </c>
      <c r="V51">
        <v>81661</v>
      </c>
      <c r="W51">
        <v>30151</v>
      </c>
      <c r="X51">
        <v>21639</v>
      </c>
      <c r="Y51">
        <v>14790</v>
      </c>
      <c r="Z51">
        <v>11536</v>
      </c>
      <c r="AA51">
        <v>2864</v>
      </c>
      <c r="AB51">
        <v>542</v>
      </c>
      <c r="AC51">
        <v>139</v>
      </c>
      <c r="AD51">
        <v>27615</v>
      </c>
      <c r="AE51">
        <v>8443</v>
      </c>
      <c r="AF51">
        <v>12049</v>
      </c>
      <c r="AG51">
        <v>4752</v>
      </c>
      <c r="AH51">
        <v>1525</v>
      </c>
      <c r="AI51">
        <v>528</v>
      </c>
      <c r="AJ51">
        <v>240</v>
      </c>
      <c r="AK51">
        <v>78</v>
      </c>
      <c r="AL51">
        <v>80955</v>
      </c>
      <c r="AM51">
        <v>29751</v>
      </c>
      <c r="AN51">
        <v>21507</v>
      </c>
      <c r="AO51">
        <v>14704</v>
      </c>
      <c r="AP51">
        <v>11466</v>
      </c>
      <c r="AQ51">
        <v>2848</v>
      </c>
      <c r="AR51">
        <v>540</v>
      </c>
      <c r="AS51">
        <v>139</v>
      </c>
      <c r="AT51">
        <v>27468</v>
      </c>
      <c r="AU51">
        <v>8354</v>
      </c>
      <c r="AV51">
        <v>12003</v>
      </c>
      <c r="AW51">
        <v>4744</v>
      </c>
      <c r="AX51">
        <v>1522</v>
      </c>
      <c r="AY51">
        <v>528</v>
      </c>
      <c r="AZ51">
        <v>239</v>
      </c>
      <c r="BA51">
        <v>78</v>
      </c>
      <c r="BB51">
        <v>43486</v>
      </c>
      <c r="BC51">
        <v>7639</v>
      </c>
      <c r="BD51">
        <v>14047</v>
      </c>
      <c r="BE51">
        <v>10317</v>
      </c>
      <c r="BF51">
        <v>8770</v>
      </c>
      <c r="BG51">
        <v>2197</v>
      </c>
      <c r="BH51">
        <v>408</v>
      </c>
      <c r="BI51">
        <v>108</v>
      </c>
      <c r="BJ51">
        <v>20082</v>
      </c>
      <c r="BK51">
        <v>4693</v>
      </c>
      <c r="BL51">
        <v>9375</v>
      </c>
      <c r="BM51">
        <v>3936</v>
      </c>
      <c r="BN51">
        <v>1295</v>
      </c>
      <c r="BO51">
        <v>483</v>
      </c>
      <c r="BP51">
        <v>225</v>
      </c>
      <c r="BQ51">
        <v>75</v>
      </c>
      <c r="BR51">
        <v>7620</v>
      </c>
      <c r="BS51">
        <v>3028</v>
      </c>
      <c r="BT51">
        <v>2390</v>
      </c>
      <c r="BU51">
        <v>1209</v>
      </c>
      <c r="BV51">
        <v>663</v>
      </c>
      <c r="BW51">
        <v>231</v>
      </c>
      <c r="BX51">
        <v>80</v>
      </c>
      <c r="BY51">
        <v>19</v>
      </c>
      <c r="BZ51">
        <v>4215</v>
      </c>
      <c r="CA51">
        <v>2003</v>
      </c>
      <c r="CB51">
        <v>1646</v>
      </c>
      <c r="CC51">
        <v>440</v>
      </c>
      <c r="CD51">
        <v>100</v>
      </c>
      <c r="CE51">
        <v>20</v>
      </c>
      <c r="CF51">
        <v>3</v>
      </c>
      <c r="CG51">
        <v>3</v>
      </c>
      <c r="CH51">
        <v>27446</v>
      </c>
      <c r="CI51">
        <v>18215</v>
      </c>
      <c r="CJ51">
        <v>4646</v>
      </c>
      <c r="CK51">
        <v>2678</v>
      </c>
      <c r="CL51">
        <v>1533</v>
      </c>
      <c r="CM51">
        <v>324</v>
      </c>
      <c r="CN51">
        <v>40</v>
      </c>
      <c r="CO51">
        <v>10</v>
      </c>
      <c r="CP51">
        <v>3122</v>
      </c>
      <c r="CQ51">
        <v>1645</v>
      </c>
      <c r="CR51">
        <v>966</v>
      </c>
      <c r="CS51">
        <v>358</v>
      </c>
      <c r="CT51">
        <v>121</v>
      </c>
      <c r="CU51">
        <v>25</v>
      </c>
      <c r="CV51">
        <v>7</v>
      </c>
      <c r="CW51" t="s">
        <v>4</v>
      </c>
      <c r="CX51">
        <v>2403</v>
      </c>
      <c r="CY51">
        <v>869</v>
      </c>
      <c r="CZ51">
        <v>424</v>
      </c>
      <c r="DA51">
        <v>500</v>
      </c>
      <c r="DB51">
        <v>500</v>
      </c>
      <c r="DC51">
        <v>96</v>
      </c>
      <c r="DD51">
        <v>12</v>
      </c>
      <c r="DE51">
        <v>2</v>
      </c>
      <c r="DF51">
        <v>49</v>
      </c>
      <c r="DG51">
        <v>13</v>
      </c>
      <c r="DH51">
        <v>16</v>
      </c>
      <c r="DI51">
        <v>10</v>
      </c>
      <c r="DJ51">
        <v>6</v>
      </c>
      <c r="DK51" t="s">
        <v>4</v>
      </c>
      <c r="DL51">
        <v>4</v>
      </c>
      <c r="DM51" t="s">
        <v>4</v>
      </c>
      <c r="DN51">
        <v>706</v>
      </c>
      <c r="DO51">
        <v>400</v>
      </c>
      <c r="DP51">
        <v>132</v>
      </c>
      <c r="DQ51">
        <v>86</v>
      </c>
      <c r="DR51">
        <v>70</v>
      </c>
      <c r="DS51">
        <v>16</v>
      </c>
      <c r="DT51">
        <v>2</v>
      </c>
      <c r="DU51" t="s">
        <v>4</v>
      </c>
      <c r="DV51">
        <v>147</v>
      </c>
      <c r="DW51">
        <v>89</v>
      </c>
      <c r="DX51">
        <v>46</v>
      </c>
      <c r="DY51">
        <v>8</v>
      </c>
      <c r="DZ51">
        <v>3</v>
      </c>
      <c r="EA51" t="s">
        <v>4</v>
      </c>
      <c r="EB51">
        <v>1</v>
      </c>
      <c r="EC51" t="s">
        <v>4</v>
      </c>
    </row>
    <row r="52" spans="1:133">
      <c r="A52">
        <v>52</v>
      </c>
      <c r="B52">
        <v>1</v>
      </c>
      <c r="C52">
        <v>13212</v>
      </c>
      <c r="D52">
        <v>2</v>
      </c>
      <c r="E52" t="s">
        <v>87</v>
      </c>
      <c r="F52">
        <v>84823</v>
      </c>
      <c r="G52">
        <v>34270</v>
      </c>
      <c r="H52">
        <v>22038</v>
      </c>
      <c r="I52">
        <v>13988</v>
      </c>
      <c r="J52">
        <v>11036</v>
      </c>
      <c r="K52">
        <v>2845</v>
      </c>
      <c r="L52">
        <v>515</v>
      </c>
      <c r="M52">
        <v>131</v>
      </c>
      <c r="N52">
        <v>28762</v>
      </c>
      <c r="O52">
        <v>8823</v>
      </c>
      <c r="P52">
        <v>12654</v>
      </c>
      <c r="Q52">
        <v>4745</v>
      </c>
      <c r="R52">
        <v>1599</v>
      </c>
      <c r="S52">
        <v>616</v>
      </c>
      <c r="T52">
        <v>247</v>
      </c>
      <c r="U52">
        <v>78</v>
      </c>
      <c r="V52">
        <v>83241</v>
      </c>
      <c r="W52">
        <v>32825</v>
      </c>
      <c r="X52">
        <v>21979</v>
      </c>
      <c r="Y52">
        <v>13950</v>
      </c>
      <c r="Z52">
        <v>11006</v>
      </c>
      <c r="AA52">
        <v>2836</v>
      </c>
      <c r="AB52">
        <v>514</v>
      </c>
      <c r="AC52">
        <v>131</v>
      </c>
      <c r="AD52">
        <v>28693</v>
      </c>
      <c r="AE52">
        <v>8795</v>
      </c>
      <c r="AF52">
        <v>12622</v>
      </c>
      <c r="AG52">
        <v>4744</v>
      </c>
      <c r="AH52">
        <v>1593</v>
      </c>
      <c r="AI52">
        <v>614</v>
      </c>
      <c r="AJ52">
        <v>247</v>
      </c>
      <c r="AK52">
        <v>78</v>
      </c>
      <c r="AL52">
        <v>81233</v>
      </c>
      <c r="AM52">
        <v>31833</v>
      </c>
      <c r="AN52">
        <v>21587</v>
      </c>
      <c r="AO52">
        <v>13675</v>
      </c>
      <c r="AP52">
        <v>10733</v>
      </c>
      <c r="AQ52">
        <v>2767</v>
      </c>
      <c r="AR52">
        <v>508</v>
      </c>
      <c r="AS52">
        <v>130</v>
      </c>
      <c r="AT52">
        <v>28060</v>
      </c>
      <c r="AU52">
        <v>8393</v>
      </c>
      <c r="AV52">
        <v>12436</v>
      </c>
      <c r="AW52">
        <v>4713</v>
      </c>
      <c r="AX52">
        <v>1582</v>
      </c>
      <c r="AY52">
        <v>612</v>
      </c>
      <c r="AZ52">
        <v>246</v>
      </c>
      <c r="BA52">
        <v>78</v>
      </c>
      <c r="BB52">
        <v>43219</v>
      </c>
      <c r="BC52">
        <v>7384</v>
      </c>
      <c r="BD52">
        <v>14412</v>
      </c>
      <c r="BE52">
        <v>9995</v>
      </c>
      <c r="BF52">
        <v>8630</v>
      </c>
      <c r="BG52">
        <v>2269</v>
      </c>
      <c r="BH52">
        <v>419</v>
      </c>
      <c r="BI52">
        <v>110</v>
      </c>
      <c r="BJ52">
        <v>20516</v>
      </c>
      <c r="BK52">
        <v>4261</v>
      </c>
      <c r="BL52">
        <v>9932</v>
      </c>
      <c r="BM52">
        <v>4027</v>
      </c>
      <c r="BN52">
        <v>1424</v>
      </c>
      <c r="BO52">
        <v>563</v>
      </c>
      <c r="BP52">
        <v>234</v>
      </c>
      <c r="BQ52">
        <v>75</v>
      </c>
      <c r="BR52">
        <v>7846</v>
      </c>
      <c r="BS52">
        <v>3597</v>
      </c>
      <c r="BT52">
        <v>2539</v>
      </c>
      <c r="BU52">
        <v>1038</v>
      </c>
      <c r="BV52">
        <v>484</v>
      </c>
      <c r="BW52">
        <v>154</v>
      </c>
      <c r="BX52">
        <v>28</v>
      </c>
      <c r="BY52">
        <v>6</v>
      </c>
      <c r="BZ52">
        <v>4496</v>
      </c>
      <c r="CA52">
        <v>2238</v>
      </c>
      <c r="CB52">
        <v>1735</v>
      </c>
      <c r="CC52">
        <v>408</v>
      </c>
      <c r="CD52">
        <v>87</v>
      </c>
      <c r="CE52">
        <v>22</v>
      </c>
      <c r="CF52">
        <v>4</v>
      </c>
      <c r="CG52">
        <v>2</v>
      </c>
      <c r="CH52">
        <v>28851</v>
      </c>
      <c r="CI52">
        <v>20322</v>
      </c>
      <c r="CJ52">
        <v>4410</v>
      </c>
      <c r="CK52">
        <v>2407</v>
      </c>
      <c r="CL52">
        <v>1359</v>
      </c>
      <c r="CM52">
        <v>291</v>
      </c>
      <c r="CN52">
        <v>50</v>
      </c>
      <c r="CO52">
        <v>12</v>
      </c>
      <c r="CP52">
        <v>3021</v>
      </c>
      <c r="CQ52">
        <v>1888</v>
      </c>
      <c r="CR52">
        <v>757</v>
      </c>
      <c r="CS52">
        <v>272</v>
      </c>
      <c r="CT52">
        <v>69</v>
      </c>
      <c r="CU52">
        <v>26</v>
      </c>
      <c r="CV52">
        <v>8</v>
      </c>
      <c r="CW52">
        <v>1</v>
      </c>
      <c r="CX52">
        <v>1317</v>
      </c>
      <c r="CY52">
        <v>530</v>
      </c>
      <c r="CZ52">
        <v>226</v>
      </c>
      <c r="DA52">
        <v>235</v>
      </c>
      <c r="DB52">
        <v>260</v>
      </c>
      <c r="DC52">
        <v>53</v>
      </c>
      <c r="DD52">
        <v>11</v>
      </c>
      <c r="DE52">
        <v>2</v>
      </c>
      <c r="DF52">
        <v>27</v>
      </c>
      <c r="DG52">
        <v>6</v>
      </c>
      <c r="DH52">
        <v>12</v>
      </c>
      <c r="DI52">
        <v>6</v>
      </c>
      <c r="DJ52">
        <v>2</v>
      </c>
      <c r="DK52">
        <v>1</v>
      </c>
      <c r="DL52" t="s">
        <v>4</v>
      </c>
      <c r="DM52" t="s">
        <v>4</v>
      </c>
      <c r="DN52">
        <v>2008</v>
      </c>
      <c r="DO52">
        <v>992</v>
      </c>
      <c r="DP52">
        <v>392</v>
      </c>
      <c r="DQ52">
        <v>275</v>
      </c>
      <c r="DR52">
        <v>273</v>
      </c>
      <c r="DS52">
        <v>69</v>
      </c>
      <c r="DT52">
        <v>6</v>
      </c>
      <c r="DU52">
        <v>1</v>
      </c>
      <c r="DV52">
        <v>633</v>
      </c>
      <c r="DW52">
        <v>402</v>
      </c>
      <c r="DX52">
        <v>186</v>
      </c>
      <c r="DY52">
        <v>31</v>
      </c>
      <c r="DZ52">
        <v>11</v>
      </c>
      <c r="EA52">
        <v>2</v>
      </c>
      <c r="EB52">
        <v>1</v>
      </c>
      <c r="EC52" t="s">
        <v>4</v>
      </c>
    </row>
    <row r="53" spans="1:133">
      <c r="A53">
        <v>53</v>
      </c>
      <c r="B53">
        <v>1</v>
      </c>
      <c r="C53">
        <v>13213</v>
      </c>
      <c r="D53">
        <v>2</v>
      </c>
      <c r="E53" t="s">
        <v>88</v>
      </c>
      <c r="F53">
        <v>64521</v>
      </c>
      <c r="G53">
        <v>22478</v>
      </c>
      <c r="H53">
        <v>18339</v>
      </c>
      <c r="I53">
        <v>11688</v>
      </c>
      <c r="J53">
        <v>8880</v>
      </c>
      <c r="K53">
        <v>2484</v>
      </c>
      <c r="L53">
        <v>493</v>
      </c>
      <c r="M53">
        <v>159</v>
      </c>
      <c r="N53">
        <v>24839</v>
      </c>
      <c r="O53">
        <v>7760</v>
      </c>
      <c r="P53">
        <v>10765</v>
      </c>
      <c r="Q53">
        <v>4129</v>
      </c>
      <c r="R53">
        <v>1334</v>
      </c>
      <c r="S53">
        <v>532</v>
      </c>
      <c r="T53">
        <v>232</v>
      </c>
      <c r="U53">
        <v>87</v>
      </c>
      <c r="V53">
        <v>63674</v>
      </c>
      <c r="W53">
        <v>21780</v>
      </c>
      <c r="X53">
        <v>18265</v>
      </c>
      <c r="Y53">
        <v>11643</v>
      </c>
      <c r="Z53">
        <v>8856</v>
      </c>
      <c r="AA53">
        <v>2479</v>
      </c>
      <c r="AB53">
        <v>492</v>
      </c>
      <c r="AC53">
        <v>159</v>
      </c>
      <c r="AD53">
        <v>24593</v>
      </c>
      <c r="AE53">
        <v>7566</v>
      </c>
      <c r="AF53">
        <v>10719</v>
      </c>
      <c r="AG53">
        <v>4123</v>
      </c>
      <c r="AH53">
        <v>1334</v>
      </c>
      <c r="AI53">
        <v>532</v>
      </c>
      <c r="AJ53">
        <v>232</v>
      </c>
      <c r="AK53">
        <v>87</v>
      </c>
      <c r="AL53">
        <v>63152</v>
      </c>
      <c r="AM53">
        <v>21493</v>
      </c>
      <c r="AN53">
        <v>18162</v>
      </c>
      <c r="AO53">
        <v>11575</v>
      </c>
      <c r="AP53">
        <v>8811</v>
      </c>
      <c r="AQ53">
        <v>2463</v>
      </c>
      <c r="AR53">
        <v>490</v>
      </c>
      <c r="AS53">
        <v>158</v>
      </c>
      <c r="AT53">
        <v>24457</v>
      </c>
      <c r="AU53">
        <v>7488</v>
      </c>
      <c r="AV53">
        <v>10680</v>
      </c>
      <c r="AW53">
        <v>4110</v>
      </c>
      <c r="AX53">
        <v>1332</v>
      </c>
      <c r="AY53">
        <v>529</v>
      </c>
      <c r="AZ53">
        <v>231</v>
      </c>
      <c r="BA53">
        <v>87</v>
      </c>
      <c r="BB53">
        <v>37951</v>
      </c>
      <c r="BC53">
        <v>7437</v>
      </c>
      <c r="BD53">
        <v>12331</v>
      </c>
      <c r="BE53">
        <v>8471</v>
      </c>
      <c r="BF53">
        <v>7145</v>
      </c>
      <c r="BG53">
        <v>2031</v>
      </c>
      <c r="BH53">
        <v>410</v>
      </c>
      <c r="BI53">
        <v>126</v>
      </c>
      <c r="BJ53">
        <v>17857</v>
      </c>
      <c r="BK53">
        <v>4149</v>
      </c>
      <c r="BL53">
        <v>8283</v>
      </c>
      <c r="BM53">
        <v>3445</v>
      </c>
      <c r="BN53">
        <v>1194</v>
      </c>
      <c r="BO53">
        <v>491</v>
      </c>
      <c r="BP53">
        <v>217</v>
      </c>
      <c r="BQ53">
        <v>78</v>
      </c>
      <c r="BR53">
        <v>7539</v>
      </c>
      <c r="BS53">
        <v>2985</v>
      </c>
      <c r="BT53">
        <v>2477</v>
      </c>
      <c r="BU53">
        <v>1199</v>
      </c>
      <c r="BV53">
        <v>593</v>
      </c>
      <c r="BW53">
        <v>217</v>
      </c>
      <c r="BX53">
        <v>48</v>
      </c>
      <c r="BY53">
        <v>20</v>
      </c>
      <c r="BZ53">
        <v>4191</v>
      </c>
      <c r="CA53">
        <v>1974</v>
      </c>
      <c r="CB53">
        <v>1689</v>
      </c>
      <c r="CC53">
        <v>421</v>
      </c>
      <c r="CD53">
        <v>73</v>
      </c>
      <c r="CE53">
        <v>23</v>
      </c>
      <c r="CF53">
        <v>7</v>
      </c>
      <c r="CG53">
        <v>4</v>
      </c>
      <c r="CH53">
        <v>16381</v>
      </c>
      <c r="CI53">
        <v>10540</v>
      </c>
      <c r="CJ53">
        <v>3123</v>
      </c>
      <c r="CK53">
        <v>1672</v>
      </c>
      <c r="CL53">
        <v>850</v>
      </c>
      <c r="CM53">
        <v>157</v>
      </c>
      <c r="CN53">
        <v>28</v>
      </c>
      <c r="CO53">
        <v>11</v>
      </c>
      <c r="CP53">
        <v>2375</v>
      </c>
      <c r="CQ53">
        <v>1356</v>
      </c>
      <c r="CR53">
        <v>692</v>
      </c>
      <c r="CS53">
        <v>238</v>
      </c>
      <c r="CT53">
        <v>63</v>
      </c>
      <c r="CU53">
        <v>14</v>
      </c>
      <c r="CV53">
        <v>7</v>
      </c>
      <c r="CW53">
        <v>5</v>
      </c>
      <c r="CX53">
        <v>1281</v>
      </c>
      <c r="CY53">
        <v>531</v>
      </c>
      <c r="CZ53">
        <v>231</v>
      </c>
      <c r="DA53">
        <v>233</v>
      </c>
      <c r="DB53">
        <v>223</v>
      </c>
      <c r="DC53">
        <v>58</v>
      </c>
      <c r="DD53">
        <v>4</v>
      </c>
      <c r="DE53">
        <v>1</v>
      </c>
      <c r="DF53">
        <v>34</v>
      </c>
      <c r="DG53">
        <v>9</v>
      </c>
      <c r="DH53">
        <v>16</v>
      </c>
      <c r="DI53">
        <v>6</v>
      </c>
      <c r="DJ53">
        <v>2</v>
      </c>
      <c r="DK53">
        <v>1</v>
      </c>
      <c r="DL53" t="s">
        <v>4</v>
      </c>
      <c r="DM53" t="s">
        <v>4</v>
      </c>
      <c r="DN53">
        <v>522</v>
      </c>
      <c r="DO53">
        <v>287</v>
      </c>
      <c r="DP53">
        <v>103</v>
      </c>
      <c r="DQ53">
        <v>68</v>
      </c>
      <c r="DR53">
        <v>45</v>
      </c>
      <c r="DS53">
        <v>16</v>
      </c>
      <c r="DT53">
        <v>2</v>
      </c>
      <c r="DU53">
        <v>1</v>
      </c>
      <c r="DV53">
        <v>136</v>
      </c>
      <c r="DW53">
        <v>78</v>
      </c>
      <c r="DX53">
        <v>39</v>
      </c>
      <c r="DY53">
        <v>13</v>
      </c>
      <c r="DZ53">
        <v>2</v>
      </c>
      <c r="EA53">
        <v>3</v>
      </c>
      <c r="EB53">
        <v>1</v>
      </c>
      <c r="EC53" t="s">
        <v>4</v>
      </c>
    </row>
    <row r="54" spans="1:133">
      <c r="A54">
        <v>54</v>
      </c>
      <c r="B54">
        <v>1</v>
      </c>
      <c r="C54">
        <v>13214</v>
      </c>
      <c r="D54">
        <v>2</v>
      </c>
      <c r="E54" t="s">
        <v>89</v>
      </c>
      <c r="F54">
        <v>59089</v>
      </c>
      <c r="G54">
        <v>26469</v>
      </c>
      <c r="H54">
        <v>14310</v>
      </c>
      <c r="I54">
        <v>9365</v>
      </c>
      <c r="J54">
        <v>7040</v>
      </c>
      <c r="K54">
        <v>1602</v>
      </c>
      <c r="L54">
        <v>239</v>
      </c>
      <c r="M54">
        <v>64</v>
      </c>
      <c r="N54">
        <v>17042</v>
      </c>
      <c r="O54">
        <v>5219</v>
      </c>
      <c r="P54">
        <v>7449</v>
      </c>
      <c r="Q54">
        <v>2934</v>
      </c>
      <c r="R54">
        <v>965</v>
      </c>
      <c r="S54">
        <v>322</v>
      </c>
      <c r="T54">
        <v>108</v>
      </c>
      <c r="U54">
        <v>45</v>
      </c>
      <c r="V54">
        <v>58186</v>
      </c>
      <c r="W54">
        <v>25699</v>
      </c>
      <c r="X54">
        <v>14257</v>
      </c>
      <c r="Y54">
        <v>9326</v>
      </c>
      <c r="Z54">
        <v>7004</v>
      </c>
      <c r="AA54">
        <v>1599</v>
      </c>
      <c r="AB54">
        <v>237</v>
      </c>
      <c r="AC54">
        <v>64</v>
      </c>
      <c r="AD54">
        <v>16983</v>
      </c>
      <c r="AE54">
        <v>5190</v>
      </c>
      <c r="AF54">
        <v>7424</v>
      </c>
      <c r="AG54">
        <v>2932</v>
      </c>
      <c r="AH54">
        <v>963</v>
      </c>
      <c r="AI54">
        <v>321</v>
      </c>
      <c r="AJ54">
        <v>108</v>
      </c>
      <c r="AK54">
        <v>45</v>
      </c>
      <c r="AL54">
        <v>57668</v>
      </c>
      <c r="AM54">
        <v>25381</v>
      </c>
      <c r="AN54">
        <v>14165</v>
      </c>
      <c r="AO54">
        <v>9264</v>
      </c>
      <c r="AP54">
        <v>6967</v>
      </c>
      <c r="AQ54">
        <v>1591</v>
      </c>
      <c r="AR54">
        <v>236</v>
      </c>
      <c r="AS54">
        <v>64</v>
      </c>
      <c r="AT54">
        <v>16862</v>
      </c>
      <c r="AU54">
        <v>5108</v>
      </c>
      <c r="AV54">
        <v>7397</v>
      </c>
      <c r="AW54">
        <v>2923</v>
      </c>
      <c r="AX54">
        <v>962</v>
      </c>
      <c r="AY54">
        <v>320</v>
      </c>
      <c r="AZ54">
        <v>107</v>
      </c>
      <c r="BA54">
        <v>45</v>
      </c>
      <c r="BB54">
        <v>29874</v>
      </c>
      <c r="BC54">
        <v>6299</v>
      </c>
      <c r="BD54">
        <v>9777</v>
      </c>
      <c r="BE54">
        <v>6807</v>
      </c>
      <c r="BF54">
        <v>5462</v>
      </c>
      <c r="BG54">
        <v>1285</v>
      </c>
      <c r="BH54">
        <v>190</v>
      </c>
      <c r="BI54">
        <v>54</v>
      </c>
      <c r="BJ54">
        <v>13867</v>
      </c>
      <c r="BK54">
        <v>3513</v>
      </c>
      <c r="BL54">
        <v>6428</v>
      </c>
      <c r="BM54">
        <v>2618</v>
      </c>
      <c r="BN54">
        <v>866</v>
      </c>
      <c r="BO54">
        <v>300</v>
      </c>
      <c r="BP54">
        <v>100</v>
      </c>
      <c r="BQ54">
        <v>42</v>
      </c>
      <c r="BR54">
        <v>2794</v>
      </c>
      <c r="BS54">
        <v>915</v>
      </c>
      <c r="BT54">
        <v>912</v>
      </c>
      <c r="BU54">
        <v>528</v>
      </c>
      <c r="BV54">
        <v>331</v>
      </c>
      <c r="BW54">
        <v>90</v>
      </c>
      <c r="BX54">
        <v>14</v>
      </c>
      <c r="BY54">
        <v>4</v>
      </c>
      <c r="BZ54">
        <v>1125</v>
      </c>
      <c r="CA54">
        <v>498</v>
      </c>
      <c r="CB54">
        <v>470</v>
      </c>
      <c r="CC54">
        <v>114</v>
      </c>
      <c r="CD54">
        <v>36</v>
      </c>
      <c r="CE54">
        <v>4</v>
      </c>
      <c r="CF54">
        <v>3</v>
      </c>
      <c r="CG54" t="s">
        <v>4</v>
      </c>
      <c r="CH54">
        <v>23298</v>
      </c>
      <c r="CI54">
        <v>17464</v>
      </c>
      <c r="CJ54">
        <v>3231</v>
      </c>
      <c r="CK54">
        <v>1607</v>
      </c>
      <c r="CL54">
        <v>825</v>
      </c>
      <c r="CM54">
        <v>150</v>
      </c>
      <c r="CN54">
        <v>16</v>
      </c>
      <c r="CO54">
        <v>5</v>
      </c>
      <c r="CP54">
        <v>1824</v>
      </c>
      <c r="CQ54">
        <v>1084</v>
      </c>
      <c r="CR54">
        <v>485</v>
      </c>
      <c r="CS54">
        <v>184</v>
      </c>
      <c r="CT54">
        <v>55</v>
      </c>
      <c r="CU54">
        <v>13</v>
      </c>
      <c r="CV54">
        <v>1</v>
      </c>
      <c r="CW54">
        <v>2</v>
      </c>
      <c r="CX54">
        <v>1702</v>
      </c>
      <c r="CY54">
        <v>703</v>
      </c>
      <c r="CZ54">
        <v>245</v>
      </c>
      <c r="DA54">
        <v>322</v>
      </c>
      <c r="DB54">
        <v>349</v>
      </c>
      <c r="DC54">
        <v>66</v>
      </c>
      <c r="DD54">
        <v>16</v>
      </c>
      <c r="DE54">
        <v>1</v>
      </c>
      <c r="DF54">
        <v>46</v>
      </c>
      <c r="DG54">
        <v>13</v>
      </c>
      <c r="DH54">
        <v>14</v>
      </c>
      <c r="DI54">
        <v>7</v>
      </c>
      <c r="DJ54">
        <v>5</v>
      </c>
      <c r="DK54">
        <v>3</v>
      </c>
      <c r="DL54">
        <v>3</v>
      </c>
      <c r="DM54">
        <v>1</v>
      </c>
      <c r="DN54">
        <v>518</v>
      </c>
      <c r="DO54">
        <v>318</v>
      </c>
      <c r="DP54">
        <v>92</v>
      </c>
      <c r="DQ54">
        <v>62</v>
      </c>
      <c r="DR54">
        <v>37</v>
      </c>
      <c r="DS54">
        <v>8</v>
      </c>
      <c r="DT54">
        <v>1</v>
      </c>
      <c r="DU54" t="s">
        <v>4</v>
      </c>
      <c r="DV54">
        <v>121</v>
      </c>
      <c r="DW54">
        <v>82</v>
      </c>
      <c r="DX54">
        <v>27</v>
      </c>
      <c r="DY54">
        <v>9</v>
      </c>
      <c r="DZ54">
        <v>1</v>
      </c>
      <c r="EA54">
        <v>1</v>
      </c>
      <c r="EB54">
        <v>1</v>
      </c>
      <c r="EC54" t="s">
        <v>4</v>
      </c>
    </row>
    <row r="55" spans="1:133">
      <c r="A55">
        <v>55</v>
      </c>
      <c r="B55">
        <v>1</v>
      </c>
      <c r="C55">
        <v>13215</v>
      </c>
      <c r="D55">
        <v>2</v>
      </c>
      <c r="E55" t="s">
        <v>90</v>
      </c>
      <c r="F55">
        <v>34019</v>
      </c>
      <c r="G55">
        <v>13906</v>
      </c>
      <c r="H55">
        <v>8839</v>
      </c>
      <c r="I55">
        <v>5896</v>
      </c>
      <c r="J55">
        <v>4186</v>
      </c>
      <c r="K55">
        <v>952</v>
      </c>
      <c r="L55">
        <v>176</v>
      </c>
      <c r="M55">
        <v>64</v>
      </c>
      <c r="N55">
        <v>11040</v>
      </c>
      <c r="O55">
        <v>3696</v>
      </c>
      <c r="P55">
        <v>4633</v>
      </c>
      <c r="Q55">
        <v>1809</v>
      </c>
      <c r="R55">
        <v>590</v>
      </c>
      <c r="S55">
        <v>188</v>
      </c>
      <c r="T55">
        <v>83</v>
      </c>
      <c r="U55">
        <v>41</v>
      </c>
      <c r="V55">
        <v>33483</v>
      </c>
      <c r="W55">
        <v>13453</v>
      </c>
      <c r="X55">
        <v>8796</v>
      </c>
      <c r="Y55">
        <v>5872</v>
      </c>
      <c r="Z55">
        <v>4171</v>
      </c>
      <c r="AA55">
        <v>951</v>
      </c>
      <c r="AB55">
        <v>176</v>
      </c>
      <c r="AC55">
        <v>64</v>
      </c>
      <c r="AD55">
        <v>11002</v>
      </c>
      <c r="AE55">
        <v>3684</v>
      </c>
      <c r="AF55">
        <v>4610</v>
      </c>
      <c r="AG55">
        <v>1806</v>
      </c>
      <c r="AH55">
        <v>590</v>
      </c>
      <c r="AI55">
        <v>188</v>
      </c>
      <c r="AJ55">
        <v>83</v>
      </c>
      <c r="AK55">
        <v>41</v>
      </c>
      <c r="AL55">
        <v>32978</v>
      </c>
      <c r="AM55">
        <v>13149</v>
      </c>
      <c r="AN55">
        <v>8718</v>
      </c>
      <c r="AO55">
        <v>5806</v>
      </c>
      <c r="AP55">
        <v>4130</v>
      </c>
      <c r="AQ55">
        <v>938</v>
      </c>
      <c r="AR55">
        <v>174</v>
      </c>
      <c r="AS55">
        <v>63</v>
      </c>
      <c r="AT55">
        <v>10866</v>
      </c>
      <c r="AU55">
        <v>3584</v>
      </c>
      <c r="AV55">
        <v>4583</v>
      </c>
      <c r="AW55">
        <v>1800</v>
      </c>
      <c r="AX55">
        <v>587</v>
      </c>
      <c r="AY55">
        <v>188</v>
      </c>
      <c r="AZ55">
        <v>83</v>
      </c>
      <c r="BA55">
        <v>41</v>
      </c>
      <c r="BB55">
        <v>16253</v>
      </c>
      <c r="BC55">
        <v>3231</v>
      </c>
      <c r="BD55">
        <v>5212</v>
      </c>
      <c r="BE55">
        <v>3809</v>
      </c>
      <c r="BF55">
        <v>3093</v>
      </c>
      <c r="BG55">
        <v>717</v>
      </c>
      <c r="BH55">
        <v>138</v>
      </c>
      <c r="BI55">
        <v>53</v>
      </c>
      <c r="BJ55">
        <v>7233</v>
      </c>
      <c r="BK55">
        <v>1816</v>
      </c>
      <c r="BL55">
        <v>3254</v>
      </c>
      <c r="BM55">
        <v>1379</v>
      </c>
      <c r="BN55">
        <v>502</v>
      </c>
      <c r="BO55">
        <v>166</v>
      </c>
      <c r="BP55">
        <v>77</v>
      </c>
      <c r="BQ55">
        <v>39</v>
      </c>
      <c r="BR55">
        <v>4183</v>
      </c>
      <c r="BS55">
        <v>1625</v>
      </c>
      <c r="BT55">
        <v>1449</v>
      </c>
      <c r="BU55">
        <v>707</v>
      </c>
      <c r="BV55">
        <v>307</v>
      </c>
      <c r="BW55">
        <v>71</v>
      </c>
      <c r="BX55">
        <v>19</v>
      </c>
      <c r="BY55">
        <v>5</v>
      </c>
      <c r="BZ55">
        <v>2396</v>
      </c>
      <c r="CA55">
        <v>1056</v>
      </c>
      <c r="CB55">
        <v>994</v>
      </c>
      <c r="CC55">
        <v>278</v>
      </c>
      <c r="CD55">
        <v>52</v>
      </c>
      <c r="CE55">
        <v>12</v>
      </c>
      <c r="CF55">
        <v>3</v>
      </c>
      <c r="CG55">
        <v>1</v>
      </c>
      <c r="CH55">
        <v>11712</v>
      </c>
      <c r="CI55">
        <v>7959</v>
      </c>
      <c r="CJ55">
        <v>1898</v>
      </c>
      <c r="CK55">
        <v>1153</v>
      </c>
      <c r="CL55">
        <v>572</v>
      </c>
      <c r="CM55">
        <v>110</v>
      </c>
      <c r="CN55">
        <v>15</v>
      </c>
      <c r="CO55">
        <v>5</v>
      </c>
      <c r="CP55">
        <v>1206</v>
      </c>
      <c r="CQ55">
        <v>708</v>
      </c>
      <c r="CR55">
        <v>322</v>
      </c>
      <c r="CS55">
        <v>138</v>
      </c>
      <c r="CT55">
        <v>29</v>
      </c>
      <c r="CU55">
        <v>6</v>
      </c>
      <c r="CV55">
        <v>2</v>
      </c>
      <c r="CW55">
        <v>1</v>
      </c>
      <c r="CX55">
        <v>830</v>
      </c>
      <c r="CY55">
        <v>334</v>
      </c>
      <c r="CZ55">
        <v>159</v>
      </c>
      <c r="DA55">
        <v>137</v>
      </c>
      <c r="DB55">
        <v>158</v>
      </c>
      <c r="DC55">
        <v>40</v>
      </c>
      <c r="DD55">
        <v>2</v>
      </c>
      <c r="DE55" t="s">
        <v>4</v>
      </c>
      <c r="DF55">
        <v>31</v>
      </c>
      <c r="DG55">
        <v>4</v>
      </c>
      <c r="DH55">
        <v>13</v>
      </c>
      <c r="DI55">
        <v>5</v>
      </c>
      <c r="DJ55">
        <v>4</v>
      </c>
      <c r="DK55">
        <v>4</v>
      </c>
      <c r="DL55">
        <v>1</v>
      </c>
      <c r="DM55" t="s">
        <v>4</v>
      </c>
      <c r="DN55">
        <v>505</v>
      </c>
      <c r="DO55">
        <v>304</v>
      </c>
      <c r="DP55">
        <v>78</v>
      </c>
      <c r="DQ55">
        <v>66</v>
      </c>
      <c r="DR55">
        <v>41</v>
      </c>
      <c r="DS55">
        <v>13</v>
      </c>
      <c r="DT55">
        <v>2</v>
      </c>
      <c r="DU55">
        <v>1</v>
      </c>
      <c r="DV55">
        <v>136</v>
      </c>
      <c r="DW55">
        <v>100</v>
      </c>
      <c r="DX55">
        <v>27</v>
      </c>
      <c r="DY55">
        <v>6</v>
      </c>
      <c r="DZ55">
        <v>3</v>
      </c>
      <c r="EA55" t="s">
        <v>4</v>
      </c>
      <c r="EB55" t="s">
        <v>4</v>
      </c>
      <c r="EC55" t="s">
        <v>4</v>
      </c>
    </row>
    <row r="56" spans="1:133">
      <c r="A56">
        <v>56</v>
      </c>
      <c r="B56">
        <v>1</v>
      </c>
      <c r="C56">
        <v>13218</v>
      </c>
      <c r="D56">
        <v>2</v>
      </c>
      <c r="E56" t="s">
        <v>91</v>
      </c>
      <c r="F56">
        <v>27220</v>
      </c>
      <c r="G56">
        <v>11247</v>
      </c>
      <c r="H56">
        <v>7518</v>
      </c>
      <c r="I56">
        <v>4285</v>
      </c>
      <c r="J56">
        <v>3064</v>
      </c>
      <c r="K56">
        <v>862</v>
      </c>
      <c r="L56">
        <v>193</v>
      </c>
      <c r="M56">
        <v>51</v>
      </c>
      <c r="N56">
        <v>9108</v>
      </c>
      <c r="O56">
        <v>3071</v>
      </c>
      <c r="P56">
        <v>3762</v>
      </c>
      <c r="Q56">
        <v>1414</v>
      </c>
      <c r="R56">
        <v>521</v>
      </c>
      <c r="S56">
        <v>213</v>
      </c>
      <c r="T56">
        <v>95</v>
      </c>
      <c r="U56">
        <v>32</v>
      </c>
      <c r="V56">
        <v>26840</v>
      </c>
      <c r="W56">
        <v>10901</v>
      </c>
      <c r="X56">
        <v>7505</v>
      </c>
      <c r="Y56">
        <v>4271</v>
      </c>
      <c r="Z56">
        <v>3059</v>
      </c>
      <c r="AA56">
        <v>861</v>
      </c>
      <c r="AB56">
        <v>192</v>
      </c>
      <c r="AC56">
        <v>51</v>
      </c>
      <c r="AD56">
        <v>9089</v>
      </c>
      <c r="AE56">
        <v>3059</v>
      </c>
      <c r="AF56">
        <v>3757</v>
      </c>
      <c r="AG56">
        <v>1412</v>
      </c>
      <c r="AH56">
        <v>521</v>
      </c>
      <c r="AI56">
        <v>213</v>
      </c>
      <c r="AJ56">
        <v>95</v>
      </c>
      <c r="AK56">
        <v>32</v>
      </c>
      <c r="AL56">
        <v>26624</v>
      </c>
      <c r="AM56">
        <v>10773</v>
      </c>
      <c r="AN56">
        <v>7471</v>
      </c>
      <c r="AO56">
        <v>4249</v>
      </c>
      <c r="AP56">
        <v>3037</v>
      </c>
      <c r="AQ56">
        <v>852</v>
      </c>
      <c r="AR56">
        <v>192</v>
      </c>
      <c r="AS56">
        <v>50</v>
      </c>
      <c r="AT56">
        <v>9042</v>
      </c>
      <c r="AU56">
        <v>3033</v>
      </c>
      <c r="AV56">
        <v>3741</v>
      </c>
      <c r="AW56">
        <v>1411</v>
      </c>
      <c r="AX56">
        <v>517</v>
      </c>
      <c r="AY56">
        <v>213</v>
      </c>
      <c r="AZ56">
        <v>95</v>
      </c>
      <c r="BA56">
        <v>32</v>
      </c>
      <c r="BB56">
        <v>12711</v>
      </c>
      <c r="BC56">
        <v>2831</v>
      </c>
      <c r="BD56">
        <v>4171</v>
      </c>
      <c r="BE56">
        <v>2668</v>
      </c>
      <c r="BF56">
        <v>2214</v>
      </c>
      <c r="BG56">
        <v>633</v>
      </c>
      <c r="BH56">
        <v>155</v>
      </c>
      <c r="BI56">
        <v>39</v>
      </c>
      <c r="BJ56">
        <v>5786</v>
      </c>
      <c r="BK56">
        <v>1252</v>
      </c>
      <c r="BL56">
        <v>2632</v>
      </c>
      <c r="BM56">
        <v>1120</v>
      </c>
      <c r="BN56">
        <v>465</v>
      </c>
      <c r="BO56">
        <v>198</v>
      </c>
      <c r="BP56">
        <v>88</v>
      </c>
      <c r="BQ56">
        <v>31</v>
      </c>
      <c r="BR56">
        <v>3384</v>
      </c>
      <c r="BS56">
        <v>1578</v>
      </c>
      <c r="BT56">
        <v>1095</v>
      </c>
      <c r="BU56">
        <v>435</v>
      </c>
      <c r="BV56">
        <v>199</v>
      </c>
      <c r="BW56">
        <v>69</v>
      </c>
      <c r="BX56">
        <v>6</v>
      </c>
      <c r="BY56">
        <v>2</v>
      </c>
      <c r="BZ56">
        <v>1565</v>
      </c>
      <c r="CA56">
        <v>781</v>
      </c>
      <c r="CB56">
        <v>622</v>
      </c>
      <c r="CC56">
        <v>138</v>
      </c>
      <c r="CD56">
        <v>17</v>
      </c>
      <c r="CE56">
        <v>6</v>
      </c>
      <c r="CF56">
        <v>1</v>
      </c>
      <c r="CG56" t="s">
        <v>4</v>
      </c>
      <c r="CH56">
        <v>10117</v>
      </c>
      <c r="CI56">
        <v>6061</v>
      </c>
      <c r="CJ56">
        <v>2166</v>
      </c>
      <c r="CK56">
        <v>1107</v>
      </c>
      <c r="CL56">
        <v>601</v>
      </c>
      <c r="CM56">
        <v>145</v>
      </c>
      <c r="CN56">
        <v>28</v>
      </c>
      <c r="CO56">
        <v>9</v>
      </c>
      <c r="CP56">
        <v>1671</v>
      </c>
      <c r="CQ56">
        <v>992</v>
      </c>
      <c r="CR56">
        <v>477</v>
      </c>
      <c r="CS56">
        <v>152</v>
      </c>
      <c r="CT56">
        <v>35</v>
      </c>
      <c r="CU56">
        <v>9</v>
      </c>
      <c r="CV56">
        <v>5</v>
      </c>
      <c r="CW56">
        <v>1</v>
      </c>
      <c r="CX56">
        <v>412</v>
      </c>
      <c r="CY56">
        <v>303</v>
      </c>
      <c r="CZ56">
        <v>39</v>
      </c>
      <c r="DA56">
        <v>39</v>
      </c>
      <c r="DB56">
        <v>23</v>
      </c>
      <c r="DC56">
        <v>5</v>
      </c>
      <c r="DD56">
        <v>3</v>
      </c>
      <c r="DE56" t="s">
        <v>4</v>
      </c>
      <c r="DF56">
        <v>20</v>
      </c>
      <c r="DG56">
        <v>8</v>
      </c>
      <c r="DH56">
        <v>10</v>
      </c>
      <c r="DI56">
        <v>1</v>
      </c>
      <c r="DJ56" t="s">
        <v>4</v>
      </c>
      <c r="DK56" t="s">
        <v>4</v>
      </c>
      <c r="DL56">
        <v>1</v>
      </c>
      <c r="DM56" t="s">
        <v>4</v>
      </c>
      <c r="DN56">
        <v>216</v>
      </c>
      <c r="DO56">
        <v>128</v>
      </c>
      <c r="DP56">
        <v>34</v>
      </c>
      <c r="DQ56">
        <v>22</v>
      </c>
      <c r="DR56">
        <v>22</v>
      </c>
      <c r="DS56">
        <v>9</v>
      </c>
      <c r="DT56" t="s">
        <v>4</v>
      </c>
      <c r="DU56">
        <v>1</v>
      </c>
      <c r="DV56">
        <v>47</v>
      </c>
      <c r="DW56">
        <v>26</v>
      </c>
      <c r="DX56">
        <v>16</v>
      </c>
      <c r="DY56">
        <v>1</v>
      </c>
      <c r="DZ56">
        <v>4</v>
      </c>
      <c r="EA56" t="s">
        <v>4</v>
      </c>
      <c r="EB56" t="s">
        <v>4</v>
      </c>
      <c r="EC56" t="s">
        <v>4</v>
      </c>
    </row>
    <row r="57" spans="1:133">
      <c r="A57">
        <v>57</v>
      </c>
      <c r="B57">
        <v>1</v>
      </c>
      <c r="C57">
        <v>13219</v>
      </c>
      <c r="D57">
        <v>2</v>
      </c>
      <c r="E57" t="s">
        <v>92</v>
      </c>
      <c r="F57">
        <v>39434</v>
      </c>
      <c r="G57">
        <v>17943</v>
      </c>
      <c r="H57">
        <v>9887</v>
      </c>
      <c r="I57">
        <v>6208</v>
      </c>
      <c r="J57">
        <v>4279</v>
      </c>
      <c r="K57">
        <v>926</v>
      </c>
      <c r="L57">
        <v>153</v>
      </c>
      <c r="M57">
        <v>38</v>
      </c>
      <c r="N57">
        <v>13033</v>
      </c>
      <c r="O57">
        <v>4652</v>
      </c>
      <c r="P57">
        <v>5469</v>
      </c>
      <c r="Q57">
        <v>2026</v>
      </c>
      <c r="R57">
        <v>577</v>
      </c>
      <c r="S57">
        <v>211</v>
      </c>
      <c r="T57">
        <v>69</v>
      </c>
      <c r="U57">
        <v>29</v>
      </c>
      <c r="V57">
        <v>38957</v>
      </c>
      <c r="W57">
        <v>17559</v>
      </c>
      <c r="X57">
        <v>9854</v>
      </c>
      <c r="Y57">
        <v>6172</v>
      </c>
      <c r="Z57">
        <v>4262</v>
      </c>
      <c r="AA57">
        <v>919</v>
      </c>
      <c r="AB57">
        <v>153</v>
      </c>
      <c r="AC57">
        <v>38</v>
      </c>
      <c r="AD57">
        <v>12989</v>
      </c>
      <c r="AE57">
        <v>4634</v>
      </c>
      <c r="AF57">
        <v>5451</v>
      </c>
      <c r="AG57">
        <v>2020</v>
      </c>
      <c r="AH57">
        <v>576</v>
      </c>
      <c r="AI57">
        <v>210</v>
      </c>
      <c r="AJ57">
        <v>69</v>
      </c>
      <c r="AK57">
        <v>29</v>
      </c>
      <c r="AL57">
        <v>38547</v>
      </c>
      <c r="AM57">
        <v>17314</v>
      </c>
      <c r="AN57">
        <v>9794</v>
      </c>
      <c r="AO57">
        <v>6129</v>
      </c>
      <c r="AP57">
        <v>4207</v>
      </c>
      <c r="AQ57">
        <v>913</v>
      </c>
      <c r="AR57">
        <v>152</v>
      </c>
      <c r="AS57">
        <v>38</v>
      </c>
      <c r="AT57">
        <v>12899</v>
      </c>
      <c r="AU57">
        <v>4566</v>
      </c>
      <c r="AV57">
        <v>5435</v>
      </c>
      <c r="AW57">
        <v>2015</v>
      </c>
      <c r="AX57">
        <v>576</v>
      </c>
      <c r="AY57">
        <v>209</v>
      </c>
      <c r="AZ57">
        <v>69</v>
      </c>
      <c r="BA57">
        <v>29</v>
      </c>
      <c r="BB57">
        <v>19223</v>
      </c>
      <c r="BC57">
        <v>4181</v>
      </c>
      <c r="BD57">
        <v>6327</v>
      </c>
      <c r="BE57">
        <v>4459</v>
      </c>
      <c r="BF57">
        <v>3360</v>
      </c>
      <c r="BG57">
        <v>746</v>
      </c>
      <c r="BH57">
        <v>117</v>
      </c>
      <c r="BI57">
        <v>33</v>
      </c>
      <c r="BJ57">
        <v>9261</v>
      </c>
      <c r="BK57">
        <v>2502</v>
      </c>
      <c r="BL57">
        <v>4239</v>
      </c>
      <c r="BM57">
        <v>1719</v>
      </c>
      <c r="BN57">
        <v>511</v>
      </c>
      <c r="BO57">
        <v>200</v>
      </c>
      <c r="BP57">
        <v>63</v>
      </c>
      <c r="BQ57">
        <v>27</v>
      </c>
      <c r="BR57">
        <v>2652</v>
      </c>
      <c r="BS57">
        <v>1332</v>
      </c>
      <c r="BT57">
        <v>943</v>
      </c>
      <c r="BU57">
        <v>253</v>
      </c>
      <c r="BV57">
        <v>94</v>
      </c>
      <c r="BW57">
        <v>20</v>
      </c>
      <c r="BX57">
        <v>9</v>
      </c>
      <c r="BY57">
        <v>1</v>
      </c>
      <c r="BZ57">
        <v>1873</v>
      </c>
      <c r="CA57">
        <v>982</v>
      </c>
      <c r="CB57">
        <v>741</v>
      </c>
      <c r="CC57">
        <v>129</v>
      </c>
      <c r="CD57">
        <v>18</v>
      </c>
      <c r="CE57">
        <v>2</v>
      </c>
      <c r="CF57">
        <v>1</v>
      </c>
      <c r="CG57" t="s">
        <v>4</v>
      </c>
      <c r="CH57">
        <v>16187</v>
      </c>
      <c r="CI57">
        <v>11605</v>
      </c>
      <c r="CJ57">
        <v>2442</v>
      </c>
      <c r="CK57">
        <v>1313</v>
      </c>
      <c r="CL57">
        <v>669</v>
      </c>
      <c r="CM57">
        <v>131</v>
      </c>
      <c r="CN57">
        <v>23</v>
      </c>
      <c r="CO57">
        <v>4</v>
      </c>
      <c r="CP57">
        <v>1739</v>
      </c>
      <c r="CQ57">
        <v>1077</v>
      </c>
      <c r="CR57">
        <v>442</v>
      </c>
      <c r="CS57">
        <v>165</v>
      </c>
      <c r="CT57">
        <v>42</v>
      </c>
      <c r="CU57">
        <v>6</v>
      </c>
      <c r="CV57">
        <v>5</v>
      </c>
      <c r="CW57">
        <v>2</v>
      </c>
      <c r="CX57">
        <v>485</v>
      </c>
      <c r="CY57">
        <v>196</v>
      </c>
      <c r="CZ57">
        <v>82</v>
      </c>
      <c r="DA57">
        <v>104</v>
      </c>
      <c r="DB57">
        <v>84</v>
      </c>
      <c r="DC57">
        <v>16</v>
      </c>
      <c r="DD57">
        <v>3</v>
      </c>
      <c r="DE57" t="s">
        <v>4</v>
      </c>
      <c r="DF57">
        <v>26</v>
      </c>
      <c r="DG57">
        <v>5</v>
      </c>
      <c r="DH57">
        <v>13</v>
      </c>
      <c r="DI57">
        <v>2</v>
      </c>
      <c r="DJ57">
        <v>5</v>
      </c>
      <c r="DK57">
        <v>1</v>
      </c>
      <c r="DL57" t="s">
        <v>4</v>
      </c>
      <c r="DM57" t="s">
        <v>4</v>
      </c>
      <c r="DN57">
        <v>410</v>
      </c>
      <c r="DO57">
        <v>245</v>
      </c>
      <c r="DP57">
        <v>60</v>
      </c>
      <c r="DQ57">
        <v>43</v>
      </c>
      <c r="DR57">
        <v>55</v>
      </c>
      <c r="DS57">
        <v>6</v>
      </c>
      <c r="DT57">
        <v>1</v>
      </c>
      <c r="DU57" t="s">
        <v>4</v>
      </c>
      <c r="DV57">
        <v>90</v>
      </c>
      <c r="DW57">
        <v>68</v>
      </c>
      <c r="DX57">
        <v>16</v>
      </c>
      <c r="DY57">
        <v>5</v>
      </c>
      <c r="DZ57" t="s">
        <v>4</v>
      </c>
      <c r="EA57">
        <v>1</v>
      </c>
      <c r="EB57" t="s">
        <v>4</v>
      </c>
      <c r="EC57" t="s">
        <v>4</v>
      </c>
    </row>
    <row r="58" spans="1:133">
      <c r="A58">
        <v>58</v>
      </c>
      <c r="B58">
        <v>1</v>
      </c>
      <c r="C58">
        <v>13220</v>
      </c>
      <c r="D58">
        <v>2</v>
      </c>
      <c r="E58" t="s">
        <v>93</v>
      </c>
      <c r="F58">
        <v>35524</v>
      </c>
      <c r="G58">
        <v>10556</v>
      </c>
      <c r="H58">
        <v>10776</v>
      </c>
      <c r="I58">
        <v>7059</v>
      </c>
      <c r="J58">
        <v>5199</v>
      </c>
      <c r="K58">
        <v>1511</v>
      </c>
      <c r="L58">
        <v>329</v>
      </c>
      <c r="M58">
        <v>94</v>
      </c>
      <c r="N58">
        <v>14365</v>
      </c>
      <c r="O58">
        <v>4157</v>
      </c>
      <c r="P58">
        <v>6403</v>
      </c>
      <c r="Q58">
        <v>2492</v>
      </c>
      <c r="R58">
        <v>782</v>
      </c>
      <c r="S58">
        <v>339</v>
      </c>
      <c r="T58">
        <v>144</v>
      </c>
      <c r="U58">
        <v>48</v>
      </c>
      <c r="V58">
        <v>35296</v>
      </c>
      <c r="W58">
        <v>10389</v>
      </c>
      <c r="X58">
        <v>10755</v>
      </c>
      <c r="Y58">
        <v>7035</v>
      </c>
      <c r="Z58">
        <v>5188</v>
      </c>
      <c r="AA58">
        <v>1506</v>
      </c>
      <c r="AB58">
        <v>329</v>
      </c>
      <c r="AC58">
        <v>94</v>
      </c>
      <c r="AD58">
        <v>14337</v>
      </c>
      <c r="AE58">
        <v>4144</v>
      </c>
      <c r="AF58">
        <v>6396</v>
      </c>
      <c r="AG58">
        <v>2485</v>
      </c>
      <c r="AH58">
        <v>781</v>
      </c>
      <c r="AI58">
        <v>339</v>
      </c>
      <c r="AJ58">
        <v>144</v>
      </c>
      <c r="AK58">
        <v>48</v>
      </c>
      <c r="AL58">
        <v>35049</v>
      </c>
      <c r="AM58">
        <v>10297</v>
      </c>
      <c r="AN58">
        <v>10691</v>
      </c>
      <c r="AO58">
        <v>6979</v>
      </c>
      <c r="AP58">
        <v>5167</v>
      </c>
      <c r="AQ58">
        <v>1494</v>
      </c>
      <c r="AR58">
        <v>327</v>
      </c>
      <c r="AS58">
        <v>94</v>
      </c>
      <c r="AT58">
        <v>14272</v>
      </c>
      <c r="AU58">
        <v>4103</v>
      </c>
      <c r="AV58">
        <v>6376</v>
      </c>
      <c r="AW58">
        <v>2481</v>
      </c>
      <c r="AX58">
        <v>781</v>
      </c>
      <c r="AY58">
        <v>339</v>
      </c>
      <c r="AZ58">
        <v>144</v>
      </c>
      <c r="BA58">
        <v>48</v>
      </c>
      <c r="BB58">
        <v>21544</v>
      </c>
      <c r="BC58">
        <v>3710</v>
      </c>
      <c r="BD58">
        <v>7101</v>
      </c>
      <c r="BE58">
        <v>5016</v>
      </c>
      <c r="BF58">
        <v>4154</v>
      </c>
      <c r="BG58">
        <v>1222</v>
      </c>
      <c r="BH58">
        <v>268</v>
      </c>
      <c r="BI58">
        <v>73</v>
      </c>
      <c r="BJ58">
        <v>10173</v>
      </c>
      <c r="BK58">
        <v>2119</v>
      </c>
      <c r="BL58">
        <v>4827</v>
      </c>
      <c r="BM58">
        <v>2044</v>
      </c>
      <c r="BN58">
        <v>692</v>
      </c>
      <c r="BO58">
        <v>307</v>
      </c>
      <c r="BP58">
        <v>138</v>
      </c>
      <c r="BQ58">
        <v>46</v>
      </c>
      <c r="BR58">
        <v>4863</v>
      </c>
      <c r="BS58">
        <v>1958</v>
      </c>
      <c r="BT58">
        <v>1660</v>
      </c>
      <c r="BU58">
        <v>709</v>
      </c>
      <c r="BV58">
        <v>359</v>
      </c>
      <c r="BW58">
        <v>130</v>
      </c>
      <c r="BX58">
        <v>35</v>
      </c>
      <c r="BY58">
        <v>12</v>
      </c>
      <c r="BZ58">
        <v>2869</v>
      </c>
      <c r="CA58">
        <v>1309</v>
      </c>
      <c r="CB58">
        <v>1172</v>
      </c>
      <c r="CC58">
        <v>308</v>
      </c>
      <c r="CD58">
        <v>56</v>
      </c>
      <c r="CE58">
        <v>19</v>
      </c>
      <c r="CF58">
        <v>4</v>
      </c>
      <c r="CG58">
        <v>1</v>
      </c>
      <c r="CH58">
        <v>7981</v>
      </c>
      <c r="CI58">
        <v>4503</v>
      </c>
      <c r="CJ58">
        <v>1645</v>
      </c>
      <c r="CK58">
        <v>1062</v>
      </c>
      <c r="CL58">
        <v>609</v>
      </c>
      <c r="CM58">
        <v>133</v>
      </c>
      <c r="CN58">
        <v>22</v>
      </c>
      <c r="CO58">
        <v>7</v>
      </c>
      <c r="CP58">
        <v>1219</v>
      </c>
      <c r="CQ58">
        <v>672</v>
      </c>
      <c r="CR58">
        <v>372</v>
      </c>
      <c r="CS58">
        <v>126</v>
      </c>
      <c r="CT58">
        <v>33</v>
      </c>
      <c r="CU58">
        <v>13</v>
      </c>
      <c r="CV58">
        <v>2</v>
      </c>
      <c r="CW58">
        <v>1</v>
      </c>
      <c r="CX58">
        <v>661</v>
      </c>
      <c r="CY58">
        <v>126</v>
      </c>
      <c r="CZ58">
        <v>285</v>
      </c>
      <c r="DA58">
        <v>192</v>
      </c>
      <c r="DB58">
        <v>45</v>
      </c>
      <c r="DC58">
        <v>9</v>
      </c>
      <c r="DD58">
        <v>2</v>
      </c>
      <c r="DE58">
        <v>2</v>
      </c>
      <c r="DF58">
        <v>11</v>
      </c>
      <c r="DG58">
        <v>3</v>
      </c>
      <c r="DH58">
        <v>5</v>
      </c>
      <c r="DI58">
        <v>3</v>
      </c>
      <c r="DJ58" t="s">
        <v>4</v>
      </c>
      <c r="DK58" t="s">
        <v>4</v>
      </c>
      <c r="DL58" t="s">
        <v>4</v>
      </c>
      <c r="DM58" t="s">
        <v>4</v>
      </c>
      <c r="DN58">
        <v>247</v>
      </c>
      <c r="DO58">
        <v>92</v>
      </c>
      <c r="DP58">
        <v>64</v>
      </c>
      <c r="DQ58">
        <v>56</v>
      </c>
      <c r="DR58">
        <v>21</v>
      </c>
      <c r="DS58">
        <v>12</v>
      </c>
      <c r="DT58">
        <v>2</v>
      </c>
      <c r="DU58" t="s">
        <v>4</v>
      </c>
      <c r="DV58">
        <v>65</v>
      </c>
      <c r="DW58">
        <v>41</v>
      </c>
      <c r="DX58">
        <v>20</v>
      </c>
      <c r="DY58">
        <v>4</v>
      </c>
      <c r="DZ58" t="s">
        <v>4</v>
      </c>
      <c r="EA58" t="s">
        <v>4</v>
      </c>
      <c r="EB58" t="s">
        <v>4</v>
      </c>
      <c r="EC58" t="s">
        <v>4</v>
      </c>
    </row>
    <row r="59" spans="1:133">
      <c r="A59">
        <v>59</v>
      </c>
      <c r="B59">
        <v>1</v>
      </c>
      <c r="C59">
        <v>13221</v>
      </c>
      <c r="D59">
        <v>2</v>
      </c>
      <c r="E59" t="s">
        <v>94</v>
      </c>
      <c r="F59">
        <v>32290</v>
      </c>
      <c r="G59">
        <v>11627</v>
      </c>
      <c r="H59">
        <v>9085</v>
      </c>
      <c r="I59">
        <v>5692</v>
      </c>
      <c r="J59">
        <v>4364</v>
      </c>
      <c r="K59">
        <v>1172</v>
      </c>
      <c r="L59">
        <v>264</v>
      </c>
      <c r="M59">
        <v>86</v>
      </c>
      <c r="N59">
        <v>13160</v>
      </c>
      <c r="O59">
        <v>4377</v>
      </c>
      <c r="P59">
        <v>5601</v>
      </c>
      <c r="Q59">
        <v>2071</v>
      </c>
      <c r="R59">
        <v>686</v>
      </c>
      <c r="S59">
        <v>255</v>
      </c>
      <c r="T59">
        <v>118</v>
      </c>
      <c r="U59">
        <v>52</v>
      </c>
      <c r="V59">
        <v>32118</v>
      </c>
      <c r="W59">
        <v>11521</v>
      </c>
      <c r="X59">
        <v>9052</v>
      </c>
      <c r="Y59">
        <v>5677</v>
      </c>
      <c r="Z59">
        <v>4350</v>
      </c>
      <c r="AA59">
        <v>1169</v>
      </c>
      <c r="AB59">
        <v>263</v>
      </c>
      <c r="AC59">
        <v>86</v>
      </c>
      <c r="AD59">
        <v>13127</v>
      </c>
      <c r="AE59">
        <v>4369</v>
      </c>
      <c r="AF59">
        <v>5581</v>
      </c>
      <c r="AG59">
        <v>2067</v>
      </c>
      <c r="AH59">
        <v>686</v>
      </c>
      <c r="AI59">
        <v>255</v>
      </c>
      <c r="AJ59">
        <v>117</v>
      </c>
      <c r="AK59">
        <v>52</v>
      </c>
      <c r="AL59">
        <v>31573</v>
      </c>
      <c r="AM59">
        <v>11248</v>
      </c>
      <c r="AN59">
        <v>8928</v>
      </c>
      <c r="AO59">
        <v>5609</v>
      </c>
      <c r="AP59">
        <v>4287</v>
      </c>
      <c r="AQ59">
        <v>1157</v>
      </c>
      <c r="AR59">
        <v>258</v>
      </c>
      <c r="AS59">
        <v>86</v>
      </c>
      <c r="AT59">
        <v>12944</v>
      </c>
      <c r="AU59">
        <v>4258</v>
      </c>
      <c r="AV59">
        <v>5524</v>
      </c>
      <c r="AW59">
        <v>2056</v>
      </c>
      <c r="AX59">
        <v>684</v>
      </c>
      <c r="AY59">
        <v>253</v>
      </c>
      <c r="AZ59">
        <v>117</v>
      </c>
      <c r="BA59">
        <v>52</v>
      </c>
      <c r="BB59">
        <v>16194</v>
      </c>
      <c r="BC59">
        <v>2913</v>
      </c>
      <c r="BD59">
        <v>5069</v>
      </c>
      <c r="BE59">
        <v>3724</v>
      </c>
      <c r="BF59">
        <v>3294</v>
      </c>
      <c r="BG59">
        <v>922</v>
      </c>
      <c r="BH59">
        <v>204</v>
      </c>
      <c r="BI59">
        <v>68</v>
      </c>
      <c r="BJ59">
        <v>7596</v>
      </c>
      <c r="BK59">
        <v>1664</v>
      </c>
      <c r="BL59">
        <v>3439</v>
      </c>
      <c r="BM59">
        <v>1534</v>
      </c>
      <c r="BN59">
        <v>567</v>
      </c>
      <c r="BO59">
        <v>228</v>
      </c>
      <c r="BP59">
        <v>114</v>
      </c>
      <c r="BQ59">
        <v>50</v>
      </c>
      <c r="BR59">
        <v>6495</v>
      </c>
      <c r="BS59">
        <v>2767</v>
      </c>
      <c r="BT59">
        <v>2283</v>
      </c>
      <c r="BU59">
        <v>885</v>
      </c>
      <c r="BV59">
        <v>400</v>
      </c>
      <c r="BW59">
        <v>116</v>
      </c>
      <c r="BX59">
        <v>30</v>
      </c>
      <c r="BY59">
        <v>14</v>
      </c>
      <c r="BZ59">
        <v>4053</v>
      </c>
      <c r="CA59">
        <v>1844</v>
      </c>
      <c r="CB59">
        <v>1723</v>
      </c>
      <c r="CC59">
        <v>397</v>
      </c>
      <c r="CD59">
        <v>68</v>
      </c>
      <c r="CE59">
        <v>17</v>
      </c>
      <c r="CF59">
        <v>2</v>
      </c>
      <c r="CG59">
        <v>2</v>
      </c>
      <c r="CH59">
        <v>8353</v>
      </c>
      <c r="CI59">
        <v>5291</v>
      </c>
      <c r="CJ59">
        <v>1508</v>
      </c>
      <c r="CK59">
        <v>931</v>
      </c>
      <c r="CL59">
        <v>501</v>
      </c>
      <c r="CM59">
        <v>98</v>
      </c>
      <c r="CN59">
        <v>20</v>
      </c>
      <c r="CO59">
        <v>4</v>
      </c>
      <c r="CP59">
        <v>1284</v>
      </c>
      <c r="CQ59">
        <v>747</v>
      </c>
      <c r="CR59">
        <v>357</v>
      </c>
      <c r="CS59">
        <v>125</v>
      </c>
      <c r="CT59">
        <v>47</v>
      </c>
      <c r="CU59">
        <v>7</v>
      </c>
      <c r="CV59">
        <v>1</v>
      </c>
      <c r="CW59" t="s">
        <v>4</v>
      </c>
      <c r="CX59">
        <v>531</v>
      </c>
      <c r="CY59">
        <v>277</v>
      </c>
      <c r="CZ59">
        <v>68</v>
      </c>
      <c r="DA59">
        <v>69</v>
      </c>
      <c r="DB59">
        <v>92</v>
      </c>
      <c r="DC59">
        <v>21</v>
      </c>
      <c r="DD59">
        <v>4</v>
      </c>
      <c r="DE59" t="s">
        <v>4</v>
      </c>
      <c r="DF59">
        <v>11</v>
      </c>
      <c r="DG59">
        <v>3</v>
      </c>
      <c r="DH59">
        <v>5</v>
      </c>
      <c r="DI59" t="s">
        <v>4</v>
      </c>
      <c r="DJ59">
        <v>2</v>
      </c>
      <c r="DK59">
        <v>1</v>
      </c>
      <c r="DL59" t="s">
        <v>4</v>
      </c>
      <c r="DM59" t="s">
        <v>4</v>
      </c>
      <c r="DN59">
        <v>545</v>
      </c>
      <c r="DO59">
        <v>273</v>
      </c>
      <c r="DP59">
        <v>124</v>
      </c>
      <c r="DQ59">
        <v>68</v>
      </c>
      <c r="DR59">
        <v>63</v>
      </c>
      <c r="DS59">
        <v>12</v>
      </c>
      <c r="DT59">
        <v>5</v>
      </c>
      <c r="DU59" t="s">
        <v>4</v>
      </c>
      <c r="DV59">
        <v>183</v>
      </c>
      <c r="DW59">
        <v>111</v>
      </c>
      <c r="DX59">
        <v>57</v>
      </c>
      <c r="DY59">
        <v>11</v>
      </c>
      <c r="DZ59">
        <v>2</v>
      </c>
      <c r="EA59">
        <v>2</v>
      </c>
      <c r="EB59" t="s">
        <v>4</v>
      </c>
      <c r="EC59" t="s">
        <v>4</v>
      </c>
    </row>
    <row r="60" spans="1:133">
      <c r="A60">
        <v>60</v>
      </c>
      <c r="B60">
        <v>1</v>
      </c>
      <c r="C60">
        <v>13222</v>
      </c>
      <c r="D60">
        <v>2</v>
      </c>
      <c r="E60" t="s">
        <v>95</v>
      </c>
      <c r="F60">
        <v>49859</v>
      </c>
      <c r="G60">
        <v>16281</v>
      </c>
      <c r="H60">
        <v>14695</v>
      </c>
      <c r="I60">
        <v>9370</v>
      </c>
      <c r="J60">
        <v>6996</v>
      </c>
      <c r="K60">
        <v>2011</v>
      </c>
      <c r="L60">
        <v>393</v>
      </c>
      <c r="M60">
        <v>113</v>
      </c>
      <c r="N60">
        <v>20894</v>
      </c>
      <c r="O60">
        <v>6551</v>
      </c>
      <c r="P60">
        <v>9017</v>
      </c>
      <c r="Q60">
        <v>3498</v>
      </c>
      <c r="R60">
        <v>1097</v>
      </c>
      <c r="S60">
        <v>472</v>
      </c>
      <c r="T60">
        <v>192</v>
      </c>
      <c r="U60">
        <v>67</v>
      </c>
      <c r="V60">
        <v>49406</v>
      </c>
      <c r="W60">
        <v>15917</v>
      </c>
      <c r="X60">
        <v>14657</v>
      </c>
      <c r="Y60">
        <v>9346</v>
      </c>
      <c r="Z60">
        <v>6978</v>
      </c>
      <c r="AA60">
        <v>2003</v>
      </c>
      <c r="AB60">
        <v>392</v>
      </c>
      <c r="AC60">
        <v>113</v>
      </c>
      <c r="AD60">
        <v>20850</v>
      </c>
      <c r="AE60">
        <v>6529</v>
      </c>
      <c r="AF60">
        <v>8998</v>
      </c>
      <c r="AG60">
        <v>3497</v>
      </c>
      <c r="AH60">
        <v>1096</v>
      </c>
      <c r="AI60">
        <v>472</v>
      </c>
      <c r="AJ60">
        <v>191</v>
      </c>
      <c r="AK60">
        <v>67</v>
      </c>
      <c r="AL60">
        <v>49041</v>
      </c>
      <c r="AM60">
        <v>15729</v>
      </c>
      <c r="AN60">
        <v>14583</v>
      </c>
      <c r="AO60">
        <v>9292</v>
      </c>
      <c r="AP60">
        <v>6939</v>
      </c>
      <c r="AQ60">
        <v>1994</v>
      </c>
      <c r="AR60">
        <v>391</v>
      </c>
      <c r="AS60">
        <v>113</v>
      </c>
      <c r="AT60">
        <v>20753</v>
      </c>
      <c r="AU60">
        <v>6472</v>
      </c>
      <c r="AV60">
        <v>8968</v>
      </c>
      <c r="AW60">
        <v>3489</v>
      </c>
      <c r="AX60">
        <v>1096</v>
      </c>
      <c r="AY60">
        <v>470</v>
      </c>
      <c r="AZ60">
        <v>191</v>
      </c>
      <c r="BA60">
        <v>67</v>
      </c>
      <c r="BB60">
        <v>28635</v>
      </c>
      <c r="BC60">
        <v>5414</v>
      </c>
      <c r="BD60">
        <v>9294</v>
      </c>
      <c r="BE60">
        <v>6559</v>
      </c>
      <c r="BF60">
        <v>5340</v>
      </c>
      <c r="BG60">
        <v>1609</v>
      </c>
      <c r="BH60">
        <v>332</v>
      </c>
      <c r="BI60">
        <v>87</v>
      </c>
      <c r="BJ60">
        <v>14064</v>
      </c>
      <c r="BK60">
        <v>3177</v>
      </c>
      <c r="BL60">
        <v>6482</v>
      </c>
      <c r="BM60">
        <v>2808</v>
      </c>
      <c r="BN60">
        <v>921</v>
      </c>
      <c r="BO60">
        <v>431</v>
      </c>
      <c r="BP60">
        <v>186</v>
      </c>
      <c r="BQ60">
        <v>59</v>
      </c>
      <c r="BR60">
        <v>7674</v>
      </c>
      <c r="BS60">
        <v>3514</v>
      </c>
      <c r="BT60">
        <v>2581</v>
      </c>
      <c r="BU60">
        <v>981</v>
      </c>
      <c r="BV60">
        <v>446</v>
      </c>
      <c r="BW60">
        <v>123</v>
      </c>
      <c r="BX60">
        <v>20</v>
      </c>
      <c r="BY60">
        <v>9</v>
      </c>
      <c r="BZ60">
        <v>4686</v>
      </c>
      <c r="CA60">
        <v>2227</v>
      </c>
      <c r="CB60">
        <v>1890</v>
      </c>
      <c r="CC60">
        <v>459</v>
      </c>
      <c r="CD60">
        <v>91</v>
      </c>
      <c r="CE60">
        <v>13</v>
      </c>
      <c r="CF60">
        <v>2</v>
      </c>
      <c r="CG60">
        <v>4</v>
      </c>
      <c r="CH60">
        <v>11528</v>
      </c>
      <c r="CI60">
        <v>6385</v>
      </c>
      <c r="CJ60">
        <v>2485</v>
      </c>
      <c r="CK60">
        <v>1516</v>
      </c>
      <c r="CL60">
        <v>902</v>
      </c>
      <c r="CM60">
        <v>193</v>
      </c>
      <c r="CN60">
        <v>35</v>
      </c>
      <c r="CO60">
        <v>12</v>
      </c>
      <c r="CP60">
        <v>1967</v>
      </c>
      <c r="CQ60">
        <v>1059</v>
      </c>
      <c r="CR60">
        <v>582</v>
      </c>
      <c r="CS60">
        <v>214</v>
      </c>
      <c r="CT60">
        <v>82</v>
      </c>
      <c r="CU60">
        <v>24</v>
      </c>
      <c r="CV60">
        <v>3</v>
      </c>
      <c r="CW60">
        <v>3</v>
      </c>
      <c r="CX60">
        <v>1204</v>
      </c>
      <c r="CY60">
        <v>416</v>
      </c>
      <c r="CZ60">
        <v>223</v>
      </c>
      <c r="DA60">
        <v>236</v>
      </c>
      <c r="DB60">
        <v>251</v>
      </c>
      <c r="DC60">
        <v>69</v>
      </c>
      <c r="DD60">
        <v>4</v>
      </c>
      <c r="DE60">
        <v>5</v>
      </c>
      <c r="DF60">
        <v>36</v>
      </c>
      <c r="DG60">
        <v>9</v>
      </c>
      <c r="DH60">
        <v>14</v>
      </c>
      <c r="DI60">
        <v>8</v>
      </c>
      <c r="DJ60">
        <v>2</v>
      </c>
      <c r="DK60">
        <v>2</v>
      </c>
      <c r="DL60" t="s">
        <v>4</v>
      </c>
      <c r="DM60">
        <v>1</v>
      </c>
      <c r="DN60">
        <v>365</v>
      </c>
      <c r="DO60">
        <v>188</v>
      </c>
      <c r="DP60">
        <v>74</v>
      </c>
      <c r="DQ60">
        <v>54</v>
      </c>
      <c r="DR60">
        <v>39</v>
      </c>
      <c r="DS60">
        <v>9</v>
      </c>
      <c r="DT60">
        <v>1</v>
      </c>
      <c r="DU60" t="s">
        <v>4</v>
      </c>
      <c r="DV60">
        <v>97</v>
      </c>
      <c r="DW60">
        <v>57</v>
      </c>
      <c r="DX60">
        <v>30</v>
      </c>
      <c r="DY60">
        <v>8</v>
      </c>
      <c r="DZ60" t="s">
        <v>4</v>
      </c>
      <c r="EA60">
        <v>2</v>
      </c>
      <c r="EB60" t="s">
        <v>4</v>
      </c>
      <c r="EC60" t="s">
        <v>4</v>
      </c>
    </row>
    <row r="61" spans="1:133">
      <c r="A61">
        <v>61</v>
      </c>
      <c r="B61">
        <v>1</v>
      </c>
      <c r="C61">
        <v>13223</v>
      </c>
      <c r="D61">
        <v>2</v>
      </c>
      <c r="E61" t="s">
        <v>96</v>
      </c>
      <c r="F61">
        <v>28277</v>
      </c>
      <c r="G61">
        <v>7913</v>
      </c>
      <c r="H61">
        <v>8286</v>
      </c>
      <c r="I61">
        <v>5492</v>
      </c>
      <c r="J61">
        <v>4463</v>
      </c>
      <c r="K61">
        <v>1554</v>
      </c>
      <c r="L61">
        <v>418</v>
      </c>
      <c r="M61">
        <v>151</v>
      </c>
      <c r="N61">
        <v>11551</v>
      </c>
      <c r="O61">
        <v>2970</v>
      </c>
      <c r="P61">
        <v>5062</v>
      </c>
      <c r="Q61">
        <v>2099</v>
      </c>
      <c r="R61">
        <v>759</v>
      </c>
      <c r="S61">
        <v>371</v>
      </c>
      <c r="T61">
        <v>194</v>
      </c>
      <c r="U61">
        <v>96</v>
      </c>
      <c r="V61">
        <v>28075</v>
      </c>
      <c r="W61">
        <v>7763</v>
      </c>
      <c r="X61">
        <v>8270</v>
      </c>
      <c r="Y61">
        <v>5472</v>
      </c>
      <c r="Z61">
        <v>4451</v>
      </c>
      <c r="AA61">
        <v>1550</v>
      </c>
      <c r="AB61">
        <v>418</v>
      </c>
      <c r="AC61">
        <v>151</v>
      </c>
      <c r="AD61">
        <v>11530</v>
      </c>
      <c r="AE61">
        <v>2959</v>
      </c>
      <c r="AF61">
        <v>5056</v>
      </c>
      <c r="AG61">
        <v>2096</v>
      </c>
      <c r="AH61">
        <v>759</v>
      </c>
      <c r="AI61">
        <v>370</v>
      </c>
      <c r="AJ61">
        <v>194</v>
      </c>
      <c r="AK61">
        <v>96</v>
      </c>
      <c r="AL61">
        <v>27920</v>
      </c>
      <c r="AM61">
        <v>7683</v>
      </c>
      <c r="AN61">
        <v>8234</v>
      </c>
      <c r="AO61">
        <v>5457</v>
      </c>
      <c r="AP61">
        <v>4432</v>
      </c>
      <c r="AQ61">
        <v>1548</v>
      </c>
      <c r="AR61">
        <v>415</v>
      </c>
      <c r="AS61">
        <v>151</v>
      </c>
      <c r="AT61">
        <v>11484</v>
      </c>
      <c r="AU61">
        <v>2935</v>
      </c>
      <c r="AV61">
        <v>5041</v>
      </c>
      <c r="AW61">
        <v>2093</v>
      </c>
      <c r="AX61">
        <v>756</v>
      </c>
      <c r="AY61">
        <v>370</v>
      </c>
      <c r="AZ61">
        <v>193</v>
      </c>
      <c r="BA61">
        <v>96</v>
      </c>
      <c r="BB61">
        <v>17218</v>
      </c>
      <c r="BC61">
        <v>2462</v>
      </c>
      <c r="BD61">
        <v>5254</v>
      </c>
      <c r="BE61">
        <v>4010</v>
      </c>
      <c r="BF61">
        <v>3649</v>
      </c>
      <c r="BG61">
        <v>1336</v>
      </c>
      <c r="BH61">
        <v>379</v>
      </c>
      <c r="BI61">
        <v>128</v>
      </c>
      <c r="BJ61">
        <v>7798</v>
      </c>
      <c r="BK61">
        <v>1254</v>
      </c>
      <c r="BL61">
        <v>3525</v>
      </c>
      <c r="BM61">
        <v>1722</v>
      </c>
      <c r="BN61">
        <v>662</v>
      </c>
      <c r="BO61">
        <v>354</v>
      </c>
      <c r="BP61">
        <v>188</v>
      </c>
      <c r="BQ61">
        <v>93</v>
      </c>
      <c r="BR61">
        <v>4066</v>
      </c>
      <c r="BS61">
        <v>1579</v>
      </c>
      <c r="BT61">
        <v>1622</v>
      </c>
      <c r="BU61">
        <v>550</v>
      </c>
      <c r="BV61">
        <v>231</v>
      </c>
      <c r="BW61">
        <v>63</v>
      </c>
      <c r="BX61">
        <v>13</v>
      </c>
      <c r="BY61">
        <v>8</v>
      </c>
      <c r="BZ61">
        <v>2755</v>
      </c>
      <c r="CA61">
        <v>1207</v>
      </c>
      <c r="CB61">
        <v>1231</v>
      </c>
      <c r="CC61">
        <v>261</v>
      </c>
      <c r="CD61">
        <v>50</v>
      </c>
      <c r="CE61">
        <v>4</v>
      </c>
      <c r="CF61">
        <v>1</v>
      </c>
      <c r="CG61">
        <v>1</v>
      </c>
      <c r="CH61">
        <v>6284</v>
      </c>
      <c r="CI61">
        <v>3528</v>
      </c>
      <c r="CJ61">
        <v>1281</v>
      </c>
      <c r="CK61">
        <v>830</v>
      </c>
      <c r="CL61">
        <v>478</v>
      </c>
      <c r="CM61">
        <v>129</v>
      </c>
      <c r="CN61">
        <v>23</v>
      </c>
      <c r="CO61">
        <v>15</v>
      </c>
      <c r="CP61">
        <v>918</v>
      </c>
      <c r="CQ61">
        <v>471</v>
      </c>
      <c r="CR61">
        <v>279</v>
      </c>
      <c r="CS61">
        <v>109</v>
      </c>
      <c r="CT61">
        <v>42</v>
      </c>
      <c r="CU61">
        <v>11</v>
      </c>
      <c r="CV61">
        <v>4</v>
      </c>
      <c r="CW61">
        <v>2</v>
      </c>
      <c r="CX61">
        <v>352</v>
      </c>
      <c r="CY61">
        <v>114</v>
      </c>
      <c r="CZ61">
        <v>77</v>
      </c>
      <c r="DA61">
        <v>67</v>
      </c>
      <c r="DB61">
        <v>74</v>
      </c>
      <c r="DC61">
        <v>20</v>
      </c>
      <c r="DD61" t="s">
        <v>4</v>
      </c>
      <c r="DE61" t="s">
        <v>4</v>
      </c>
      <c r="DF61">
        <v>13</v>
      </c>
      <c r="DG61">
        <v>3</v>
      </c>
      <c r="DH61">
        <v>6</v>
      </c>
      <c r="DI61">
        <v>1</v>
      </c>
      <c r="DJ61">
        <v>2</v>
      </c>
      <c r="DK61">
        <v>1</v>
      </c>
      <c r="DL61" t="s">
        <v>4</v>
      </c>
      <c r="DM61" t="s">
        <v>4</v>
      </c>
      <c r="DN61">
        <v>155</v>
      </c>
      <c r="DO61">
        <v>80</v>
      </c>
      <c r="DP61">
        <v>36</v>
      </c>
      <c r="DQ61">
        <v>15</v>
      </c>
      <c r="DR61">
        <v>19</v>
      </c>
      <c r="DS61">
        <v>2</v>
      </c>
      <c r="DT61">
        <v>3</v>
      </c>
      <c r="DU61" t="s">
        <v>4</v>
      </c>
      <c r="DV61">
        <v>46</v>
      </c>
      <c r="DW61">
        <v>24</v>
      </c>
      <c r="DX61">
        <v>15</v>
      </c>
      <c r="DY61">
        <v>3</v>
      </c>
      <c r="DZ61">
        <v>3</v>
      </c>
      <c r="EA61" t="s">
        <v>4</v>
      </c>
      <c r="EB61">
        <v>1</v>
      </c>
      <c r="EC61" t="s">
        <v>4</v>
      </c>
    </row>
    <row r="62" spans="1:133">
      <c r="A62">
        <v>62</v>
      </c>
      <c r="B62">
        <v>1</v>
      </c>
      <c r="C62">
        <v>13224</v>
      </c>
      <c r="D62">
        <v>2</v>
      </c>
      <c r="E62" t="s">
        <v>97</v>
      </c>
      <c r="F62">
        <v>65406</v>
      </c>
      <c r="G62">
        <v>23104</v>
      </c>
      <c r="H62">
        <v>19728</v>
      </c>
      <c r="I62">
        <v>11851</v>
      </c>
      <c r="J62">
        <v>8316</v>
      </c>
      <c r="K62">
        <v>2014</v>
      </c>
      <c r="L62">
        <v>316</v>
      </c>
      <c r="M62">
        <v>77</v>
      </c>
      <c r="N62">
        <v>25345</v>
      </c>
      <c r="O62">
        <v>7378</v>
      </c>
      <c r="P62">
        <v>11868</v>
      </c>
      <c r="Q62">
        <v>4356</v>
      </c>
      <c r="R62">
        <v>1180</v>
      </c>
      <c r="S62">
        <v>411</v>
      </c>
      <c r="T62">
        <v>120</v>
      </c>
      <c r="U62">
        <v>32</v>
      </c>
      <c r="V62">
        <v>64768</v>
      </c>
      <c r="W62">
        <v>22579</v>
      </c>
      <c r="X62">
        <v>19674</v>
      </c>
      <c r="Y62">
        <v>11828</v>
      </c>
      <c r="Z62">
        <v>8286</v>
      </c>
      <c r="AA62">
        <v>2010</v>
      </c>
      <c r="AB62">
        <v>314</v>
      </c>
      <c r="AC62">
        <v>77</v>
      </c>
      <c r="AD62">
        <v>25286</v>
      </c>
      <c r="AE62">
        <v>7346</v>
      </c>
      <c r="AF62">
        <v>11846</v>
      </c>
      <c r="AG62">
        <v>4353</v>
      </c>
      <c r="AH62">
        <v>1179</v>
      </c>
      <c r="AI62">
        <v>410</v>
      </c>
      <c r="AJ62">
        <v>120</v>
      </c>
      <c r="AK62">
        <v>32</v>
      </c>
      <c r="AL62">
        <v>64336</v>
      </c>
      <c r="AM62">
        <v>22330</v>
      </c>
      <c r="AN62">
        <v>19581</v>
      </c>
      <c r="AO62">
        <v>11784</v>
      </c>
      <c r="AP62">
        <v>8251</v>
      </c>
      <c r="AQ62">
        <v>2000</v>
      </c>
      <c r="AR62">
        <v>313</v>
      </c>
      <c r="AS62">
        <v>77</v>
      </c>
      <c r="AT62">
        <v>25175</v>
      </c>
      <c r="AU62">
        <v>7283</v>
      </c>
      <c r="AV62">
        <v>11812</v>
      </c>
      <c r="AW62">
        <v>4346</v>
      </c>
      <c r="AX62">
        <v>1174</v>
      </c>
      <c r="AY62">
        <v>408</v>
      </c>
      <c r="AZ62">
        <v>120</v>
      </c>
      <c r="BA62">
        <v>32</v>
      </c>
      <c r="BB62">
        <v>35719</v>
      </c>
      <c r="BC62">
        <v>6268</v>
      </c>
      <c r="BD62">
        <v>12478</v>
      </c>
      <c r="BE62">
        <v>8463</v>
      </c>
      <c r="BF62">
        <v>6594</v>
      </c>
      <c r="BG62">
        <v>1601</v>
      </c>
      <c r="BH62">
        <v>258</v>
      </c>
      <c r="BI62">
        <v>57</v>
      </c>
      <c r="BJ62">
        <v>16664</v>
      </c>
      <c r="BK62">
        <v>3492</v>
      </c>
      <c r="BL62">
        <v>8284</v>
      </c>
      <c r="BM62">
        <v>3413</v>
      </c>
      <c r="BN62">
        <v>976</v>
      </c>
      <c r="BO62">
        <v>357</v>
      </c>
      <c r="BP62">
        <v>113</v>
      </c>
      <c r="BQ62">
        <v>29</v>
      </c>
      <c r="BR62">
        <v>12091</v>
      </c>
      <c r="BS62">
        <v>4740</v>
      </c>
      <c r="BT62">
        <v>4530</v>
      </c>
      <c r="BU62">
        <v>1808</v>
      </c>
      <c r="BV62">
        <v>766</v>
      </c>
      <c r="BW62">
        <v>201</v>
      </c>
      <c r="BX62">
        <v>32</v>
      </c>
      <c r="BY62">
        <v>14</v>
      </c>
      <c r="BZ62">
        <v>6984</v>
      </c>
      <c r="CA62">
        <v>2933</v>
      </c>
      <c r="CB62">
        <v>3099</v>
      </c>
      <c r="CC62">
        <v>771</v>
      </c>
      <c r="CD62">
        <v>141</v>
      </c>
      <c r="CE62">
        <v>34</v>
      </c>
      <c r="CF62">
        <v>4</v>
      </c>
      <c r="CG62">
        <v>2</v>
      </c>
      <c r="CH62">
        <v>15825</v>
      </c>
      <c r="CI62">
        <v>10965</v>
      </c>
      <c r="CJ62">
        <v>2471</v>
      </c>
      <c r="CK62">
        <v>1409</v>
      </c>
      <c r="CL62">
        <v>789</v>
      </c>
      <c r="CM62">
        <v>166</v>
      </c>
      <c r="CN62">
        <v>19</v>
      </c>
      <c r="CO62">
        <v>6</v>
      </c>
      <c r="CP62">
        <v>1505</v>
      </c>
      <c r="CQ62">
        <v>852</v>
      </c>
      <c r="CR62">
        <v>422</v>
      </c>
      <c r="CS62">
        <v>160</v>
      </c>
      <c r="CT62">
        <v>54</v>
      </c>
      <c r="CU62">
        <v>15</v>
      </c>
      <c r="CV62">
        <v>1</v>
      </c>
      <c r="CW62">
        <v>1</v>
      </c>
      <c r="CX62">
        <v>701</v>
      </c>
      <c r="CY62">
        <v>357</v>
      </c>
      <c r="CZ62">
        <v>102</v>
      </c>
      <c r="DA62">
        <v>104</v>
      </c>
      <c r="DB62">
        <v>102</v>
      </c>
      <c r="DC62">
        <v>32</v>
      </c>
      <c r="DD62">
        <v>4</v>
      </c>
      <c r="DE62" t="s">
        <v>4</v>
      </c>
      <c r="DF62">
        <v>22</v>
      </c>
      <c r="DG62">
        <v>6</v>
      </c>
      <c r="DH62">
        <v>7</v>
      </c>
      <c r="DI62">
        <v>2</v>
      </c>
      <c r="DJ62">
        <v>3</v>
      </c>
      <c r="DK62">
        <v>2</v>
      </c>
      <c r="DL62">
        <v>2</v>
      </c>
      <c r="DM62" t="s">
        <v>4</v>
      </c>
      <c r="DN62">
        <v>432</v>
      </c>
      <c r="DO62">
        <v>249</v>
      </c>
      <c r="DP62">
        <v>93</v>
      </c>
      <c r="DQ62">
        <v>44</v>
      </c>
      <c r="DR62">
        <v>35</v>
      </c>
      <c r="DS62">
        <v>10</v>
      </c>
      <c r="DT62">
        <v>1</v>
      </c>
      <c r="DU62" t="s">
        <v>4</v>
      </c>
      <c r="DV62">
        <v>111</v>
      </c>
      <c r="DW62">
        <v>63</v>
      </c>
      <c r="DX62">
        <v>34</v>
      </c>
      <c r="DY62">
        <v>7</v>
      </c>
      <c r="DZ62">
        <v>5</v>
      </c>
      <c r="EA62">
        <v>2</v>
      </c>
      <c r="EB62" t="s">
        <v>4</v>
      </c>
      <c r="EC62" t="s">
        <v>4</v>
      </c>
    </row>
    <row r="63" spans="1:133">
      <c r="A63">
        <v>63</v>
      </c>
      <c r="B63">
        <v>1</v>
      </c>
      <c r="C63">
        <v>13225</v>
      </c>
      <c r="D63">
        <v>2</v>
      </c>
      <c r="E63" t="s">
        <v>98</v>
      </c>
      <c r="F63">
        <v>36510</v>
      </c>
      <c r="G63">
        <v>11964</v>
      </c>
      <c r="H63">
        <v>9653</v>
      </c>
      <c r="I63">
        <v>6971</v>
      </c>
      <c r="J63">
        <v>6027</v>
      </c>
      <c r="K63">
        <v>1525</v>
      </c>
      <c r="L63">
        <v>297</v>
      </c>
      <c r="M63">
        <v>73</v>
      </c>
      <c r="N63">
        <v>11682</v>
      </c>
      <c r="O63">
        <v>3302</v>
      </c>
      <c r="P63">
        <v>5149</v>
      </c>
      <c r="Q63">
        <v>2103</v>
      </c>
      <c r="R63">
        <v>690</v>
      </c>
      <c r="S63">
        <v>259</v>
      </c>
      <c r="T63">
        <v>138</v>
      </c>
      <c r="U63">
        <v>41</v>
      </c>
      <c r="V63">
        <v>36122</v>
      </c>
      <c r="W63">
        <v>11652</v>
      </c>
      <c r="X63">
        <v>9622</v>
      </c>
      <c r="Y63">
        <v>6960</v>
      </c>
      <c r="Z63">
        <v>6002</v>
      </c>
      <c r="AA63">
        <v>1518</v>
      </c>
      <c r="AB63">
        <v>296</v>
      </c>
      <c r="AC63">
        <v>72</v>
      </c>
      <c r="AD63">
        <v>11638</v>
      </c>
      <c r="AE63">
        <v>3276</v>
      </c>
      <c r="AF63">
        <v>5136</v>
      </c>
      <c r="AG63">
        <v>2100</v>
      </c>
      <c r="AH63">
        <v>690</v>
      </c>
      <c r="AI63">
        <v>258</v>
      </c>
      <c r="AJ63">
        <v>138</v>
      </c>
      <c r="AK63">
        <v>40</v>
      </c>
      <c r="AL63">
        <v>35897</v>
      </c>
      <c r="AM63">
        <v>11527</v>
      </c>
      <c r="AN63">
        <v>9585</v>
      </c>
      <c r="AO63">
        <v>6933</v>
      </c>
      <c r="AP63">
        <v>5972</v>
      </c>
      <c r="AQ63">
        <v>1513</v>
      </c>
      <c r="AR63">
        <v>295</v>
      </c>
      <c r="AS63">
        <v>72</v>
      </c>
      <c r="AT63">
        <v>11586</v>
      </c>
      <c r="AU63">
        <v>3239</v>
      </c>
      <c r="AV63">
        <v>5127</v>
      </c>
      <c r="AW63">
        <v>2098</v>
      </c>
      <c r="AX63">
        <v>689</v>
      </c>
      <c r="AY63">
        <v>256</v>
      </c>
      <c r="AZ63">
        <v>137</v>
      </c>
      <c r="BA63">
        <v>40</v>
      </c>
      <c r="BB63">
        <v>20288</v>
      </c>
      <c r="BC63">
        <v>3024</v>
      </c>
      <c r="BD63">
        <v>6086</v>
      </c>
      <c r="BE63">
        <v>4827</v>
      </c>
      <c r="BF63">
        <v>4819</v>
      </c>
      <c r="BG63">
        <v>1233</v>
      </c>
      <c r="BH63">
        <v>240</v>
      </c>
      <c r="BI63">
        <v>59</v>
      </c>
      <c r="BJ63">
        <v>8013</v>
      </c>
      <c r="BK63">
        <v>1555</v>
      </c>
      <c r="BL63">
        <v>3802</v>
      </c>
      <c r="BM63">
        <v>1676</v>
      </c>
      <c r="BN63">
        <v>592</v>
      </c>
      <c r="BO63">
        <v>228</v>
      </c>
      <c r="BP63">
        <v>121</v>
      </c>
      <c r="BQ63">
        <v>39</v>
      </c>
      <c r="BR63">
        <v>4022</v>
      </c>
      <c r="BS63">
        <v>1504</v>
      </c>
      <c r="BT63">
        <v>1304</v>
      </c>
      <c r="BU63">
        <v>707</v>
      </c>
      <c r="BV63">
        <v>371</v>
      </c>
      <c r="BW63">
        <v>108</v>
      </c>
      <c r="BX63">
        <v>21</v>
      </c>
      <c r="BY63">
        <v>7</v>
      </c>
      <c r="BZ63">
        <v>1972</v>
      </c>
      <c r="CA63">
        <v>806</v>
      </c>
      <c r="CB63">
        <v>853</v>
      </c>
      <c r="CC63">
        <v>255</v>
      </c>
      <c r="CD63">
        <v>43</v>
      </c>
      <c r="CE63">
        <v>9</v>
      </c>
      <c r="CF63">
        <v>6</v>
      </c>
      <c r="CG63" t="s">
        <v>4</v>
      </c>
      <c r="CH63">
        <v>11032</v>
      </c>
      <c r="CI63">
        <v>6696</v>
      </c>
      <c r="CJ63">
        <v>2136</v>
      </c>
      <c r="CK63">
        <v>1312</v>
      </c>
      <c r="CL63">
        <v>696</v>
      </c>
      <c r="CM63">
        <v>156</v>
      </c>
      <c r="CN63">
        <v>30</v>
      </c>
      <c r="CO63">
        <v>6</v>
      </c>
      <c r="CP63">
        <v>1588</v>
      </c>
      <c r="CQ63">
        <v>873</v>
      </c>
      <c r="CR63">
        <v>468</v>
      </c>
      <c r="CS63">
        <v>164</v>
      </c>
      <c r="CT63">
        <v>54</v>
      </c>
      <c r="CU63">
        <v>18</v>
      </c>
      <c r="CV63">
        <v>10</v>
      </c>
      <c r="CW63">
        <v>1</v>
      </c>
      <c r="CX63">
        <v>555</v>
      </c>
      <c r="CY63">
        <v>303</v>
      </c>
      <c r="CZ63">
        <v>59</v>
      </c>
      <c r="DA63">
        <v>87</v>
      </c>
      <c r="DB63">
        <v>86</v>
      </c>
      <c r="DC63">
        <v>16</v>
      </c>
      <c r="DD63">
        <v>4</v>
      </c>
      <c r="DE63" t="s">
        <v>4</v>
      </c>
      <c r="DF63">
        <v>13</v>
      </c>
      <c r="DG63">
        <v>5</v>
      </c>
      <c r="DH63">
        <v>4</v>
      </c>
      <c r="DI63">
        <v>3</v>
      </c>
      <c r="DJ63" t="s">
        <v>4</v>
      </c>
      <c r="DK63">
        <v>1</v>
      </c>
      <c r="DL63" t="s">
        <v>4</v>
      </c>
      <c r="DM63" t="s">
        <v>4</v>
      </c>
      <c r="DN63">
        <v>225</v>
      </c>
      <c r="DO63">
        <v>125</v>
      </c>
      <c r="DP63">
        <v>37</v>
      </c>
      <c r="DQ63">
        <v>27</v>
      </c>
      <c r="DR63">
        <v>30</v>
      </c>
      <c r="DS63">
        <v>5</v>
      </c>
      <c r="DT63">
        <v>1</v>
      </c>
      <c r="DU63" t="s">
        <v>4</v>
      </c>
      <c r="DV63">
        <v>52</v>
      </c>
      <c r="DW63">
        <v>37</v>
      </c>
      <c r="DX63">
        <v>9</v>
      </c>
      <c r="DY63">
        <v>2</v>
      </c>
      <c r="DZ63">
        <v>1</v>
      </c>
      <c r="EA63">
        <v>2</v>
      </c>
      <c r="EB63">
        <v>1</v>
      </c>
      <c r="EC63" t="s">
        <v>4</v>
      </c>
    </row>
    <row r="64" spans="1:133">
      <c r="A64">
        <v>64</v>
      </c>
      <c r="B64">
        <v>1</v>
      </c>
      <c r="C64">
        <v>13227</v>
      </c>
      <c r="D64">
        <v>2</v>
      </c>
      <c r="E64" t="s">
        <v>99</v>
      </c>
      <c r="F64">
        <v>23435</v>
      </c>
      <c r="G64">
        <v>7683</v>
      </c>
      <c r="H64">
        <v>6495</v>
      </c>
      <c r="I64">
        <v>4480</v>
      </c>
      <c r="J64">
        <v>3446</v>
      </c>
      <c r="K64">
        <v>1022</v>
      </c>
      <c r="L64">
        <v>233</v>
      </c>
      <c r="M64">
        <v>76</v>
      </c>
      <c r="N64">
        <v>8695</v>
      </c>
      <c r="O64">
        <v>2265</v>
      </c>
      <c r="P64">
        <v>3798</v>
      </c>
      <c r="Q64">
        <v>1685</v>
      </c>
      <c r="R64">
        <v>553</v>
      </c>
      <c r="S64">
        <v>236</v>
      </c>
      <c r="T64">
        <v>114</v>
      </c>
      <c r="U64">
        <v>44</v>
      </c>
      <c r="V64">
        <v>22534</v>
      </c>
      <c r="W64">
        <v>6836</v>
      </c>
      <c r="X64">
        <v>6465</v>
      </c>
      <c r="Y64">
        <v>4469</v>
      </c>
      <c r="Z64">
        <v>3436</v>
      </c>
      <c r="AA64">
        <v>1019</v>
      </c>
      <c r="AB64">
        <v>233</v>
      </c>
      <c r="AC64">
        <v>76</v>
      </c>
      <c r="AD64">
        <v>8664</v>
      </c>
      <c r="AE64">
        <v>2259</v>
      </c>
      <c r="AF64">
        <v>3774</v>
      </c>
      <c r="AG64">
        <v>1684</v>
      </c>
      <c r="AH64">
        <v>553</v>
      </c>
      <c r="AI64">
        <v>236</v>
      </c>
      <c r="AJ64">
        <v>114</v>
      </c>
      <c r="AK64">
        <v>44</v>
      </c>
      <c r="AL64">
        <v>22310</v>
      </c>
      <c r="AM64">
        <v>6704</v>
      </c>
      <c r="AN64">
        <v>6429</v>
      </c>
      <c r="AO64">
        <v>4446</v>
      </c>
      <c r="AP64">
        <v>3412</v>
      </c>
      <c r="AQ64">
        <v>1012</v>
      </c>
      <c r="AR64">
        <v>231</v>
      </c>
      <c r="AS64">
        <v>76</v>
      </c>
      <c r="AT64">
        <v>8607</v>
      </c>
      <c r="AU64">
        <v>2222</v>
      </c>
      <c r="AV64">
        <v>3758</v>
      </c>
      <c r="AW64">
        <v>1681</v>
      </c>
      <c r="AX64">
        <v>553</v>
      </c>
      <c r="AY64">
        <v>236</v>
      </c>
      <c r="AZ64">
        <v>113</v>
      </c>
      <c r="BA64">
        <v>44</v>
      </c>
      <c r="BB64">
        <v>13684</v>
      </c>
      <c r="BC64">
        <v>2273</v>
      </c>
      <c r="BD64">
        <v>4393</v>
      </c>
      <c r="BE64">
        <v>3182</v>
      </c>
      <c r="BF64">
        <v>2737</v>
      </c>
      <c r="BG64">
        <v>832</v>
      </c>
      <c r="BH64">
        <v>198</v>
      </c>
      <c r="BI64">
        <v>69</v>
      </c>
      <c r="BJ64">
        <v>6694</v>
      </c>
      <c r="BK64">
        <v>1311</v>
      </c>
      <c r="BL64">
        <v>3072</v>
      </c>
      <c r="BM64">
        <v>1446</v>
      </c>
      <c r="BN64">
        <v>496</v>
      </c>
      <c r="BO64">
        <v>223</v>
      </c>
      <c r="BP64">
        <v>104</v>
      </c>
      <c r="BQ64">
        <v>42</v>
      </c>
      <c r="BR64">
        <v>1200</v>
      </c>
      <c r="BS64">
        <v>494</v>
      </c>
      <c r="BT64">
        <v>385</v>
      </c>
      <c r="BU64">
        <v>189</v>
      </c>
      <c r="BV64">
        <v>91</v>
      </c>
      <c r="BW64">
        <v>31</v>
      </c>
      <c r="BX64">
        <v>9</v>
      </c>
      <c r="BY64">
        <v>1</v>
      </c>
      <c r="BZ64">
        <v>613</v>
      </c>
      <c r="CA64">
        <v>289</v>
      </c>
      <c r="CB64">
        <v>237</v>
      </c>
      <c r="CC64">
        <v>71</v>
      </c>
      <c r="CD64">
        <v>15</v>
      </c>
      <c r="CE64">
        <v>1</v>
      </c>
      <c r="CF64" t="s">
        <v>4</v>
      </c>
      <c r="CG64" t="s">
        <v>4</v>
      </c>
      <c r="CH64">
        <v>7095</v>
      </c>
      <c r="CI64">
        <v>3744</v>
      </c>
      <c r="CJ64">
        <v>1606</v>
      </c>
      <c r="CK64">
        <v>1026</v>
      </c>
      <c r="CL64">
        <v>550</v>
      </c>
      <c r="CM64">
        <v>143</v>
      </c>
      <c r="CN64">
        <v>21</v>
      </c>
      <c r="CO64">
        <v>5</v>
      </c>
      <c r="CP64">
        <v>1289</v>
      </c>
      <c r="CQ64">
        <v>619</v>
      </c>
      <c r="CR64">
        <v>444</v>
      </c>
      <c r="CS64">
        <v>164</v>
      </c>
      <c r="CT64">
        <v>42</v>
      </c>
      <c r="CU64">
        <v>11</v>
      </c>
      <c r="CV64">
        <v>8</v>
      </c>
      <c r="CW64">
        <v>1</v>
      </c>
      <c r="CX64">
        <v>331</v>
      </c>
      <c r="CY64">
        <v>193</v>
      </c>
      <c r="CZ64">
        <v>45</v>
      </c>
      <c r="DA64">
        <v>49</v>
      </c>
      <c r="DB64">
        <v>34</v>
      </c>
      <c r="DC64">
        <v>6</v>
      </c>
      <c r="DD64">
        <v>3</v>
      </c>
      <c r="DE64">
        <v>1</v>
      </c>
      <c r="DF64">
        <v>11</v>
      </c>
      <c r="DG64">
        <v>3</v>
      </c>
      <c r="DH64">
        <v>5</v>
      </c>
      <c r="DI64" t="s">
        <v>4</v>
      </c>
      <c r="DJ64" t="s">
        <v>4</v>
      </c>
      <c r="DK64">
        <v>1</v>
      </c>
      <c r="DL64">
        <v>1</v>
      </c>
      <c r="DM64">
        <v>1</v>
      </c>
      <c r="DN64">
        <v>224</v>
      </c>
      <c r="DO64">
        <v>132</v>
      </c>
      <c r="DP64">
        <v>36</v>
      </c>
      <c r="DQ64">
        <v>23</v>
      </c>
      <c r="DR64">
        <v>24</v>
      </c>
      <c r="DS64">
        <v>7</v>
      </c>
      <c r="DT64">
        <v>2</v>
      </c>
      <c r="DU64" t="s">
        <v>4</v>
      </c>
      <c r="DV64">
        <v>57</v>
      </c>
      <c r="DW64">
        <v>37</v>
      </c>
      <c r="DX64">
        <v>16</v>
      </c>
      <c r="DY64">
        <v>3</v>
      </c>
      <c r="DZ64" t="s">
        <v>4</v>
      </c>
      <c r="EA64" t="s">
        <v>4</v>
      </c>
      <c r="EB64">
        <v>1</v>
      </c>
      <c r="EC64" t="s">
        <v>4</v>
      </c>
    </row>
    <row r="65" spans="1:133">
      <c r="A65">
        <v>65</v>
      </c>
      <c r="B65">
        <v>1</v>
      </c>
      <c r="C65">
        <v>13228</v>
      </c>
      <c r="D65">
        <v>2</v>
      </c>
      <c r="E65" t="s">
        <v>100</v>
      </c>
      <c r="F65">
        <v>30758</v>
      </c>
      <c r="G65">
        <v>7551</v>
      </c>
      <c r="H65">
        <v>9358</v>
      </c>
      <c r="I65">
        <v>6328</v>
      </c>
      <c r="J65">
        <v>5010</v>
      </c>
      <c r="K65">
        <v>1823</v>
      </c>
      <c r="L65">
        <v>473</v>
      </c>
      <c r="M65">
        <v>215</v>
      </c>
      <c r="N65">
        <v>13865</v>
      </c>
      <c r="O65">
        <v>3043</v>
      </c>
      <c r="P65">
        <v>6026</v>
      </c>
      <c r="Q65">
        <v>2778</v>
      </c>
      <c r="R65">
        <v>1044</v>
      </c>
      <c r="S65">
        <v>530</v>
      </c>
      <c r="T65">
        <v>285</v>
      </c>
      <c r="U65">
        <v>159</v>
      </c>
      <c r="V65">
        <v>30595</v>
      </c>
      <c r="W65">
        <v>7450</v>
      </c>
      <c r="X65">
        <v>9335</v>
      </c>
      <c r="Y65">
        <v>6310</v>
      </c>
      <c r="Z65">
        <v>4993</v>
      </c>
      <c r="AA65">
        <v>1821</v>
      </c>
      <c r="AB65">
        <v>471</v>
      </c>
      <c r="AC65">
        <v>215</v>
      </c>
      <c r="AD65">
        <v>13842</v>
      </c>
      <c r="AE65">
        <v>3035</v>
      </c>
      <c r="AF65">
        <v>6018</v>
      </c>
      <c r="AG65">
        <v>2774</v>
      </c>
      <c r="AH65">
        <v>1043</v>
      </c>
      <c r="AI65">
        <v>530</v>
      </c>
      <c r="AJ65">
        <v>283</v>
      </c>
      <c r="AK65">
        <v>159</v>
      </c>
      <c r="AL65">
        <v>30293</v>
      </c>
      <c r="AM65">
        <v>7297</v>
      </c>
      <c r="AN65">
        <v>9277</v>
      </c>
      <c r="AO65">
        <v>6262</v>
      </c>
      <c r="AP65">
        <v>4963</v>
      </c>
      <c r="AQ65">
        <v>1811</v>
      </c>
      <c r="AR65">
        <v>469</v>
      </c>
      <c r="AS65">
        <v>214</v>
      </c>
      <c r="AT65">
        <v>13772</v>
      </c>
      <c r="AU65">
        <v>2999</v>
      </c>
      <c r="AV65">
        <v>5993</v>
      </c>
      <c r="AW65">
        <v>2769</v>
      </c>
      <c r="AX65">
        <v>1042</v>
      </c>
      <c r="AY65">
        <v>528</v>
      </c>
      <c r="AZ65">
        <v>282</v>
      </c>
      <c r="BA65">
        <v>159</v>
      </c>
      <c r="BB65">
        <v>23223</v>
      </c>
      <c r="BC65">
        <v>3751</v>
      </c>
      <c r="BD65">
        <v>7621</v>
      </c>
      <c r="BE65">
        <v>5255</v>
      </c>
      <c r="BF65">
        <v>4324</v>
      </c>
      <c r="BG65">
        <v>1644</v>
      </c>
      <c r="BH65">
        <v>436</v>
      </c>
      <c r="BI65">
        <v>192</v>
      </c>
      <c r="BJ65">
        <v>12393</v>
      </c>
      <c r="BK65">
        <v>2302</v>
      </c>
      <c r="BL65">
        <v>5538</v>
      </c>
      <c r="BM65">
        <v>2624</v>
      </c>
      <c r="BN65">
        <v>984</v>
      </c>
      <c r="BO65">
        <v>512</v>
      </c>
      <c r="BP65">
        <v>278</v>
      </c>
      <c r="BQ65">
        <v>155</v>
      </c>
      <c r="BR65">
        <v>294</v>
      </c>
      <c r="BS65">
        <v>86</v>
      </c>
      <c r="BT65">
        <v>114</v>
      </c>
      <c r="BU65">
        <v>52</v>
      </c>
      <c r="BV65">
        <v>29</v>
      </c>
      <c r="BW65">
        <v>9</v>
      </c>
      <c r="BX65">
        <v>3</v>
      </c>
      <c r="BY65">
        <v>1</v>
      </c>
      <c r="BZ65">
        <v>165</v>
      </c>
      <c r="CA65">
        <v>61</v>
      </c>
      <c r="CB65">
        <v>82</v>
      </c>
      <c r="CC65">
        <v>13</v>
      </c>
      <c r="CD65">
        <v>7</v>
      </c>
      <c r="CE65">
        <v>2</v>
      </c>
      <c r="CF65" t="s">
        <v>4</v>
      </c>
      <c r="CG65" t="s">
        <v>4</v>
      </c>
      <c r="CH65">
        <v>6474</v>
      </c>
      <c r="CI65">
        <v>3328</v>
      </c>
      <c r="CJ65">
        <v>1489</v>
      </c>
      <c r="CK65">
        <v>910</v>
      </c>
      <c r="CL65">
        <v>555</v>
      </c>
      <c r="CM65">
        <v>146</v>
      </c>
      <c r="CN65">
        <v>26</v>
      </c>
      <c r="CO65">
        <v>20</v>
      </c>
      <c r="CP65">
        <v>1201</v>
      </c>
      <c r="CQ65">
        <v>634</v>
      </c>
      <c r="CR65">
        <v>365</v>
      </c>
      <c r="CS65">
        <v>131</v>
      </c>
      <c r="CT65">
        <v>49</v>
      </c>
      <c r="CU65">
        <v>14</v>
      </c>
      <c r="CV65">
        <v>4</v>
      </c>
      <c r="CW65">
        <v>4</v>
      </c>
      <c r="CX65">
        <v>302</v>
      </c>
      <c r="CY65">
        <v>132</v>
      </c>
      <c r="CZ65">
        <v>53</v>
      </c>
      <c r="DA65">
        <v>45</v>
      </c>
      <c r="DB65">
        <v>55</v>
      </c>
      <c r="DC65">
        <v>12</v>
      </c>
      <c r="DD65">
        <v>4</v>
      </c>
      <c r="DE65">
        <v>1</v>
      </c>
      <c r="DF65">
        <v>13</v>
      </c>
      <c r="DG65">
        <v>2</v>
      </c>
      <c r="DH65">
        <v>8</v>
      </c>
      <c r="DI65">
        <v>1</v>
      </c>
      <c r="DJ65">
        <v>2</v>
      </c>
      <c r="DK65" t="s">
        <v>4</v>
      </c>
      <c r="DL65" t="s">
        <v>4</v>
      </c>
      <c r="DM65" t="s">
        <v>4</v>
      </c>
      <c r="DN65">
        <v>302</v>
      </c>
      <c r="DO65">
        <v>153</v>
      </c>
      <c r="DP65">
        <v>58</v>
      </c>
      <c r="DQ65">
        <v>48</v>
      </c>
      <c r="DR65">
        <v>30</v>
      </c>
      <c r="DS65">
        <v>10</v>
      </c>
      <c r="DT65">
        <v>2</v>
      </c>
      <c r="DU65">
        <v>1</v>
      </c>
      <c r="DV65">
        <v>70</v>
      </c>
      <c r="DW65">
        <v>36</v>
      </c>
      <c r="DX65">
        <v>25</v>
      </c>
      <c r="DY65">
        <v>5</v>
      </c>
      <c r="DZ65">
        <v>1</v>
      </c>
      <c r="EA65">
        <v>2</v>
      </c>
      <c r="EB65">
        <v>1</v>
      </c>
      <c r="EC65" t="s">
        <v>4</v>
      </c>
    </row>
    <row r="66" spans="1:133">
      <c r="A66">
        <v>66</v>
      </c>
      <c r="B66">
        <v>1</v>
      </c>
      <c r="C66">
        <v>13229</v>
      </c>
      <c r="D66">
        <v>2</v>
      </c>
      <c r="E66" t="s">
        <v>101</v>
      </c>
      <c r="F66">
        <v>89605</v>
      </c>
      <c r="G66">
        <v>34280</v>
      </c>
      <c r="H66">
        <v>24053</v>
      </c>
      <c r="I66">
        <v>15814</v>
      </c>
      <c r="J66">
        <v>11939</v>
      </c>
      <c r="K66">
        <v>2884</v>
      </c>
      <c r="L66">
        <v>503</v>
      </c>
      <c r="M66">
        <v>132</v>
      </c>
      <c r="N66">
        <v>30720</v>
      </c>
      <c r="O66">
        <v>9690</v>
      </c>
      <c r="P66">
        <v>13161</v>
      </c>
      <c r="Q66">
        <v>5156</v>
      </c>
      <c r="R66">
        <v>1714</v>
      </c>
      <c r="S66">
        <v>667</v>
      </c>
      <c r="T66">
        <v>245</v>
      </c>
      <c r="U66">
        <v>87</v>
      </c>
      <c r="V66">
        <v>88469</v>
      </c>
      <c r="W66">
        <v>33355</v>
      </c>
      <c r="X66">
        <v>23954</v>
      </c>
      <c r="Y66">
        <v>15761</v>
      </c>
      <c r="Z66">
        <v>11897</v>
      </c>
      <c r="AA66">
        <v>2872</v>
      </c>
      <c r="AB66">
        <v>500</v>
      </c>
      <c r="AC66">
        <v>130</v>
      </c>
      <c r="AD66">
        <v>30604</v>
      </c>
      <c r="AE66">
        <v>9644</v>
      </c>
      <c r="AF66">
        <v>13108</v>
      </c>
      <c r="AG66">
        <v>5147</v>
      </c>
      <c r="AH66">
        <v>1710</v>
      </c>
      <c r="AI66">
        <v>665</v>
      </c>
      <c r="AJ66">
        <v>244</v>
      </c>
      <c r="AK66">
        <v>86</v>
      </c>
      <c r="AL66">
        <v>87652</v>
      </c>
      <c r="AM66">
        <v>32866</v>
      </c>
      <c r="AN66">
        <v>23802</v>
      </c>
      <c r="AO66">
        <v>15681</v>
      </c>
      <c r="AP66">
        <v>11824</v>
      </c>
      <c r="AQ66">
        <v>2851</v>
      </c>
      <c r="AR66">
        <v>498</v>
      </c>
      <c r="AS66">
        <v>130</v>
      </c>
      <c r="AT66">
        <v>30421</v>
      </c>
      <c r="AU66">
        <v>9532</v>
      </c>
      <c r="AV66">
        <v>13057</v>
      </c>
      <c r="AW66">
        <v>5137</v>
      </c>
      <c r="AX66">
        <v>1704</v>
      </c>
      <c r="AY66">
        <v>662</v>
      </c>
      <c r="AZ66">
        <v>243</v>
      </c>
      <c r="BA66">
        <v>86</v>
      </c>
      <c r="BB66">
        <v>47762</v>
      </c>
      <c r="BC66">
        <v>9591</v>
      </c>
      <c r="BD66">
        <v>15284</v>
      </c>
      <c r="BE66">
        <v>10973</v>
      </c>
      <c r="BF66">
        <v>9230</v>
      </c>
      <c r="BG66">
        <v>2209</v>
      </c>
      <c r="BH66">
        <v>374</v>
      </c>
      <c r="BI66">
        <v>101</v>
      </c>
      <c r="BJ66">
        <v>21762</v>
      </c>
      <c r="BK66">
        <v>5356</v>
      </c>
      <c r="BL66">
        <v>9915</v>
      </c>
      <c r="BM66">
        <v>4191</v>
      </c>
      <c r="BN66">
        <v>1422</v>
      </c>
      <c r="BO66">
        <v>573</v>
      </c>
      <c r="BP66">
        <v>225</v>
      </c>
      <c r="BQ66">
        <v>80</v>
      </c>
      <c r="BR66">
        <v>9938</v>
      </c>
      <c r="BS66">
        <v>3568</v>
      </c>
      <c r="BT66">
        <v>3307</v>
      </c>
      <c r="BU66">
        <v>1808</v>
      </c>
      <c r="BV66">
        <v>899</v>
      </c>
      <c r="BW66">
        <v>272</v>
      </c>
      <c r="BX66">
        <v>69</v>
      </c>
      <c r="BY66">
        <v>15</v>
      </c>
      <c r="BZ66">
        <v>5020</v>
      </c>
      <c r="CA66">
        <v>2123</v>
      </c>
      <c r="CB66">
        <v>2089</v>
      </c>
      <c r="CC66">
        <v>586</v>
      </c>
      <c r="CD66">
        <v>157</v>
      </c>
      <c r="CE66">
        <v>48</v>
      </c>
      <c r="CF66">
        <v>14</v>
      </c>
      <c r="CG66">
        <v>3</v>
      </c>
      <c r="CH66">
        <v>28334</v>
      </c>
      <c r="CI66">
        <v>19138</v>
      </c>
      <c r="CJ66">
        <v>4913</v>
      </c>
      <c r="CK66">
        <v>2577</v>
      </c>
      <c r="CL66">
        <v>1364</v>
      </c>
      <c r="CM66">
        <v>287</v>
      </c>
      <c r="CN66">
        <v>43</v>
      </c>
      <c r="CO66">
        <v>12</v>
      </c>
      <c r="CP66">
        <v>3577</v>
      </c>
      <c r="CQ66">
        <v>2041</v>
      </c>
      <c r="CR66">
        <v>1020</v>
      </c>
      <c r="CS66">
        <v>347</v>
      </c>
      <c r="CT66">
        <v>121</v>
      </c>
      <c r="CU66">
        <v>41</v>
      </c>
      <c r="CV66">
        <v>4</v>
      </c>
      <c r="CW66">
        <v>3</v>
      </c>
      <c r="CX66">
        <v>1618</v>
      </c>
      <c r="CY66">
        <v>569</v>
      </c>
      <c r="CZ66">
        <v>298</v>
      </c>
      <c r="DA66">
        <v>323</v>
      </c>
      <c r="DB66">
        <v>331</v>
      </c>
      <c r="DC66">
        <v>83</v>
      </c>
      <c r="DD66">
        <v>12</v>
      </c>
      <c r="DE66">
        <v>2</v>
      </c>
      <c r="DF66">
        <v>62</v>
      </c>
      <c r="DG66">
        <v>12</v>
      </c>
      <c r="DH66">
        <v>33</v>
      </c>
      <c r="DI66">
        <v>13</v>
      </c>
      <c r="DJ66">
        <v>4</v>
      </c>
      <c r="DK66" t="s">
        <v>4</v>
      </c>
      <c r="DL66" t="s">
        <v>4</v>
      </c>
      <c r="DM66" t="s">
        <v>4</v>
      </c>
      <c r="DN66">
        <v>817</v>
      </c>
      <c r="DO66">
        <v>489</v>
      </c>
      <c r="DP66">
        <v>152</v>
      </c>
      <c r="DQ66">
        <v>80</v>
      </c>
      <c r="DR66">
        <v>73</v>
      </c>
      <c r="DS66">
        <v>21</v>
      </c>
      <c r="DT66">
        <v>2</v>
      </c>
      <c r="DU66" t="s">
        <v>4</v>
      </c>
      <c r="DV66">
        <v>183</v>
      </c>
      <c r="DW66">
        <v>112</v>
      </c>
      <c r="DX66">
        <v>51</v>
      </c>
      <c r="DY66">
        <v>10</v>
      </c>
      <c r="DZ66">
        <v>6</v>
      </c>
      <c r="EA66">
        <v>3</v>
      </c>
      <c r="EB66">
        <v>1</v>
      </c>
      <c r="EC66" t="s">
        <v>4</v>
      </c>
    </row>
    <row r="67" spans="1:133">
      <c r="A67">
        <v>67</v>
      </c>
      <c r="B67">
        <v>1</v>
      </c>
      <c r="C67">
        <v>13303</v>
      </c>
      <c r="D67">
        <v>3</v>
      </c>
      <c r="E67" t="s">
        <v>102</v>
      </c>
      <c r="F67">
        <v>13179</v>
      </c>
      <c r="G67">
        <v>3768</v>
      </c>
      <c r="H67">
        <v>3807</v>
      </c>
      <c r="I67">
        <v>2550</v>
      </c>
      <c r="J67">
        <v>2040</v>
      </c>
      <c r="K67">
        <v>726</v>
      </c>
      <c r="L67">
        <v>203</v>
      </c>
      <c r="M67">
        <v>85</v>
      </c>
      <c r="N67">
        <v>5497</v>
      </c>
      <c r="O67">
        <v>1226</v>
      </c>
      <c r="P67">
        <v>2281</v>
      </c>
      <c r="Q67">
        <v>1123</v>
      </c>
      <c r="R67">
        <v>460</v>
      </c>
      <c r="S67">
        <v>226</v>
      </c>
      <c r="T67">
        <v>121</v>
      </c>
      <c r="U67">
        <v>60</v>
      </c>
      <c r="V67">
        <v>12987</v>
      </c>
      <c r="W67">
        <v>3614</v>
      </c>
      <c r="X67">
        <v>3797</v>
      </c>
      <c r="Y67">
        <v>2538</v>
      </c>
      <c r="Z67">
        <v>2031</v>
      </c>
      <c r="AA67">
        <v>722</v>
      </c>
      <c r="AB67">
        <v>201</v>
      </c>
      <c r="AC67">
        <v>84</v>
      </c>
      <c r="AD67">
        <v>5488</v>
      </c>
      <c r="AE67">
        <v>1222</v>
      </c>
      <c r="AF67">
        <v>2279</v>
      </c>
      <c r="AG67">
        <v>1122</v>
      </c>
      <c r="AH67">
        <v>460</v>
      </c>
      <c r="AI67">
        <v>226</v>
      </c>
      <c r="AJ67">
        <v>120</v>
      </c>
      <c r="AK67">
        <v>59</v>
      </c>
      <c r="AL67">
        <v>12840</v>
      </c>
      <c r="AM67">
        <v>3543</v>
      </c>
      <c r="AN67">
        <v>3760</v>
      </c>
      <c r="AO67">
        <v>2521</v>
      </c>
      <c r="AP67">
        <v>2021</v>
      </c>
      <c r="AQ67">
        <v>712</v>
      </c>
      <c r="AR67">
        <v>200</v>
      </c>
      <c r="AS67">
        <v>83</v>
      </c>
      <c r="AT67">
        <v>5463</v>
      </c>
      <c r="AU67">
        <v>1212</v>
      </c>
      <c r="AV67">
        <v>2266</v>
      </c>
      <c r="AW67">
        <v>1122</v>
      </c>
      <c r="AX67">
        <v>460</v>
      </c>
      <c r="AY67">
        <v>225</v>
      </c>
      <c r="AZ67">
        <v>119</v>
      </c>
      <c r="BA67">
        <v>59</v>
      </c>
      <c r="BB67">
        <v>8812</v>
      </c>
      <c r="BC67">
        <v>1349</v>
      </c>
      <c r="BD67">
        <v>2873</v>
      </c>
      <c r="BE67">
        <v>2027</v>
      </c>
      <c r="BF67">
        <v>1720</v>
      </c>
      <c r="BG67">
        <v>601</v>
      </c>
      <c r="BH67">
        <v>173</v>
      </c>
      <c r="BI67">
        <v>69</v>
      </c>
      <c r="BJ67">
        <v>4458</v>
      </c>
      <c r="BK67">
        <v>710</v>
      </c>
      <c r="BL67">
        <v>1912</v>
      </c>
      <c r="BM67">
        <v>1017</v>
      </c>
      <c r="BN67">
        <v>433</v>
      </c>
      <c r="BO67">
        <v>213</v>
      </c>
      <c r="BP67">
        <v>116</v>
      </c>
      <c r="BQ67">
        <v>57</v>
      </c>
      <c r="BR67">
        <v>959</v>
      </c>
      <c r="BS67">
        <v>258</v>
      </c>
      <c r="BT67">
        <v>346</v>
      </c>
      <c r="BU67">
        <v>183</v>
      </c>
      <c r="BV67">
        <v>101</v>
      </c>
      <c r="BW67">
        <v>49</v>
      </c>
      <c r="BX67">
        <v>16</v>
      </c>
      <c r="BY67">
        <v>6</v>
      </c>
      <c r="BZ67">
        <v>474</v>
      </c>
      <c r="CA67">
        <v>191</v>
      </c>
      <c r="CB67">
        <v>209</v>
      </c>
      <c r="CC67">
        <v>55</v>
      </c>
      <c r="CD67">
        <v>13</v>
      </c>
      <c r="CE67">
        <v>4</v>
      </c>
      <c r="CF67">
        <v>1</v>
      </c>
      <c r="CG67">
        <v>1</v>
      </c>
      <c r="CH67">
        <v>2961</v>
      </c>
      <c r="CI67">
        <v>1859</v>
      </c>
      <c r="CJ67">
        <v>527</v>
      </c>
      <c r="CK67">
        <v>304</v>
      </c>
      <c r="CL67">
        <v>194</v>
      </c>
      <c r="CM67">
        <v>58</v>
      </c>
      <c r="CN67">
        <v>11</v>
      </c>
      <c r="CO67">
        <v>8</v>
      </c>
      <c r="CP67">
        <v>522</v>
      </c>
      <c r="CQ67">
        <v>308</v>
      </c>
      <c r="CR67">
        <v>140</v>
      </c>
      <c r="CS67">
        <v>50</v>
      </c>
      <c r="CT67">
        <v>14</v>
      </c>
      <c r="CU67">
        <v>7</v>
      </c>
      <c r="CV67">
        <v>2</v>
      </c>
      <c r="CW67">
        <v>1</v>
      </c>
      <c r="CX67">
        <v>108</v>
      </c>
      <c r="CY67">
        <v>77</v>
      </c>
      <c r="CZ67">
        <v>14</v>
      </c>
      <c r="DA67">
        <v>7</v>
      </c>
      <c r="DB67">
        <v>6</v>
      </c>
      <c r="DC67">
        <v>4</v>
      </c>
      <c r="DD67" t="s">
        <v>4</v>
      </c>
      <c r="DE67" t="s">
        <v>4</v>
      </c>
      <c r="DF67">
        <v>9</v>
      </c>
      <c r="DG67">
        <v>3</v>
      </c>
      <c r="DH67">
        <v>5</v>
      </c>
      <c r="DI67" t="s">
        <v>4</v>
      </c>
      <c r="DJ67" t="s">
        <v>4</v>
      </c>
      <c r="DK67">
        <v>1</v>
      </c>
      <c r="DL67" t="s">
        <v>4</v>
      </c>
      <c r="DM67" t="s">
        <v>4</v>
      </c>
      <c r="DN67">
        <v>147</v>
      </c>
      <c r="DO67">
        <v>71</v>
      </c>
      <c r="DP67">
        <v>37</v>
      </c>
      <c r="DQ67">
        <v>17</v>
      </c>
      <c r="DR67">
        <v>10</v>
      </c>
      <c r="DS67">
        <v>10</v>
      </c>
      <c r="DT67">
        <v>1</v>
      </c>
      <c r="DU67">
        <v>1</v>
      </c>
      <c r="DV67">
        <v>25</v>
      </c>
      <c r="DW67">
        <v>10</v>
      </c>
      <c r="DX67">
        <v>13</v>
      </c>
      <c r="DY67" t="s">
        <v>4</v>
      </c>
      <c r="DZ67" t="s">
        <v>4</v>
      </c>
      <c r="EA67">
        <v>1</v>
      </c>
      <c r="EB67">
        <v>1</v>
      </c>
      <c r="EC67" t="s">
        <v>4</v>
      </c>
    </row>
    <row r="68" spans="1:133">
      <c r="A68">
        <v>68</v>
      </c>
      <c r="B68">
        <v>1</v>
      </c>
      <c r="C68">
        <v>13305</v>
      </c>
      <c r="D68">
        <v>3</v>
      </c>
      <c r="E68" t="s">
        <v>103</v>
      </c>
      <c r="F68">
        <v>5765</v>
      </c>
      <c r="G68">
        <v>1104</v>
      </c>
      <c r="H68">
        <v>1936</v>
      </c>
      <c r="I68">
        <v>1258</v>
      </c>
      <c r="J68">
        <v>894</v>
      </c>
      <c r="K68">
        <v>385</v>
      </c>
      <c r="L68">
        <v>131</v>
      </c>
      <c r="M68">
        <v>57</v>
      </c>
      <c r="N68">
        <v>3001</v>
      </c>
      <c r="O68">
        <v>494</v>
      </c>
      <c r="P68">
        <v>1399</v>
      </c>
      <c r="Q68">
        <v>656</v>
      </c>
      <c r="R68">
        <v>220</v>
      </c>
      <c r="S68">
        <v>121</v>
      </c>
      <c r="T68">
        <v>70</v>
      </c>
      <c r="U68">
        <v>41</v>
      </c>
      <c r="V68">
        <v>5653</v>
      </c>
      <c r="W68">
        <v>1015</v>
      </c>
      <c r="X68">
        <v>1919</v>
      </c>
      <c r="Y68">
        <v>1257</v>
      </c>
      <c r="Z68">
        <v>891</v>
      </c>
      <c r="AA68">
        <v>384</v>
      </c>
      <c r="AB68">
        <v>130</v>
      </c>
      <c r="AC68">
        <v>57</v>
      </c>
      <c r="AD68">
        <v>2985</v>
      </c>
      <c r="AE68">
        <v>490</v>
      </c>
      <c r="AF68">
        <v>1388</v>
      </c>
      <c r="AG68">
        <v>656</v>
      </c>
      <c r="AH68">
        <v>220</v>
      </c>
      <c r="AI68">
        <v>121</v>
      </c>
      <c r="AJ68">
        <v>69</v>
      </c>
      <c r="AK68">
        <v>41</v>
      </c>
      <c r="AL68">
        <v>5624</v>
      </c>
      <c r="AM68">
        <v>1002</v>
      </c>
      <c r="AN68">
        <v>1914</v>
      </c>
      <c r="AO68">
        <v>1252</v>
      </c>
      <c r="AP68">
        <v>889</v>
      </c>
      <c r="AQ68">
        <v>382</v>
      </c>
      <c r="AR68">
        <v>129</v>
      </c>
      <c r="AS68">
        <v>56</v>
      </c>
      <c r="AT68">
        <v>2979</v>
      </c>
      <c r="AU68">
        <v>488</v>
      </c>
      <c r="AV68">
        <v>1386</v>
      </c>
      <c r="AW68">
        <v>655</v>
      </c>
      <c r="AX68">
        <v>220</v>
      </c>
      <c r="AY68">
        <v>121</v>
      </c>
      <c r="AZ68">
        <v>69</v>
      </c>
      <c r="BA68">
        <v>40</v>
      </c>
      <c r="BB68">
        <v>4820</v>
      </c>
      <c r="BC68">
        <v>710</v>
      </c>
      <c r="BD68">
        <v>1735</v>
      </c>
      <c r="BE68">
        <v>1075</v>
      </c>
      <c r="BF68">
        <v>785</v>
      </c>
      <c r="BG68">
        <v>344</v>
      </c>
      <c r="BH68">
        <v>119</v>
      </c>
      <c r="BI68">
        <v>52</v>
      </c>
      <c r="BJ68">
        <v>2863</v>
      </c>
      <c r="BK68">
        <v>440</v>
      </c>
      <c r="BL68">
        <v>1343</v>
      </c>
      <c r="BM68">
        <v>634</v>
      </c>
      <c r="BN68">
        <v>217</v>
      </c>
      <c r="BO68">
        <v>120</v>
      </c>
      <c r="BP68">
        <v>69</v>
      </c>
      <c r="BQ68">
        <v>40</v>
      </c>
      <c r="BR68">
        <v>49</v>
      </c>
      <c r="BS68">
        <v>9</v>
      </c>
      <c r="BT68">
        <v>18</v>
      </c>
      <c r="BU68">
        <v>9</v>
      </c>
      <c r="BV68">
        <v>9</v>
      </c>
      <c r="BW68">
        <v>2</v>
      </c>
      <c r="BX68">
        <v>2</v>
      </c>
      <c r="BY68" t="s">
        <v>4</v>
      </c>
      <c r="BZ68">
        <v>24</v>
      </c>
      <c r="CA68">
        <v>9</v>
      </c>
      <c r="CB68">
        <v>11</v>
      </c>
      <c r="CC68">
        <v>4</v>
      </c>
      <c r="CD68" t="s">
        <v>4</v>
      </c>
      <c r="CE68" t="s">
        <v>4</v>
      </c>
      <c r="CF68" t="s">
        <v>4</v>
      </c>
      <c r="CG68" t="s">
        <v>4</v>
      </c>
      <c r="CH68">
        <v>674</v>
      </c>
      <c r="CI68">
        <v>236</v>
      </c>
      <c r="CJ68">
        <v>150</v>
      </c>
      <c r="CK68">
        <v>156</v>
      </c>
      <c r="CL68">
        <v>91</v>
      </c>
      <c r="CM68">
        <v>32</v>
      </c>
      <c r="CN68">
        <v>5</v>
      </c>
      <c r="CO68">
        <v>4</v>
      </c>
      <c r="CP68">
        <v>91</v>
      </c>
      <c r="CQ68">
        <v>39</v>
      </c>
      <c r="CR68">
        <v>31</v>
      </c>
      <c r="CS68">
        <v>17</v>
      </c>
      <c r="CT68">
        <v>3</v>
      </c>
      <c r="CU68">
        <v>1</v>
      </c>
      <c r="CV68" t="s">
        <v>4</v>
      </c>
      <c r="CW68" t="s">
        <v>4</v>
      </c>
      <c r="CX68">
        <v>81</v>
      </c>
      <c r="CY68">
        <v>47</v>
      </c>
      <c r="CZ68">
        <v>11</v>
      </c>
      <c r="DA68">
        <v>12</v>
      </c>
      <c r="DB68">
        <v>4</v>
      </c>
      <c r="DC68">
        <v>4</v>
      </c>
      <c r="DD68">
        <v>3</v>
      </c>
      <c r="DE68" t="s">
        <v>4</v>
      </c>
      <c r="DF68">
        <v>1</v>
      </c>
      <c r="DG68" t="s">
        <v>4</v>
      </c>
      <c r="DH68">
        <v>1</v>
      </c>
      <c r="DI68" t="s">
        <v>4</v>
      </c>
      <c r="DJ68" t="s">
        <v>4</v>
      </c>
      <c r="DK68" t="s">
        <v>4</v>
      </c>
      <c r="DL68" t="s">
        <v>4</v>
      </c>
      <c r="DM68" t="s">
        <v>4</v>
      </c>
      <c r="DN68">
        <v>29</v>
      </c>
      <c r="DO68">
        <v>13</v>
      </c>
      <c r="DP68">
        <v>5</v>
      </c>
      <c r="DQ68">
        <v>5</v>
      </c>
      <c r="DR68">
        <v>2</v>
      </c>
      <c r="DS68">
        <v>2</v>
      </c>
      <c r="DT68">
        <v>1</v>
      </c>
      <c r="DU68">
        <v>1</v>
      </c>
      <c r="DV68">
        <v>6</v>
      </c>
      <c r="DW68">
        <v>2</v>
      </c>
      <c r="DX68">
        <v>2</v>
      </c>
      <c r="DY68">
        <v>1</v>
      </c>
      <c r="DZ68" t="s">
        <v>4</v>
      </c>
      <c r="EA68" t="s">
        <v>4</v>
      </c>
      <c r="EB68" t="s">
        <v>4</v>
      </c>
      <c r="EC68">
        <v>1</v>
      </c>
    </row>
    <row r="69" spans="1:133">
      <c r="A69">
        <v>69</v>
      </c>
      <c r="B69">
        <v>1</v>
      </c>
      <c r="C69">
        <v>13307</v>
      </c>
      <c r="D69">
        <v>3</v>
      </c>
      <c r="E69" t="s">
        <v>104</v>
      </c>
      <c r="F69">
        <v>836</v>
      </c>
      <c r="G69">
        <v>240</v>
      </c>
      <c r="H69">
        <v>287</v>
      </c>
      <c r="I69">
        <v>160</v>
      </c>
      <c r="J69">
        <v>79</v>
      </c>
      <c r="K69">
        <v>37</v>
      </c>
      <c r="L69">
        <v>23</v>
      </c>
      <c r="M69">
        <v>10</v>
      </c>
      <c r="N69">
        <v>593</v>
      </c>
      <c r="O69">
        <v>155</v>
      </c>
      <c r="P69">
        <v>225</v>
      </c>
      <c r="Q69">
        <v>115</v>
      </c>
      <c r="R69">
        <v>45</v>
      </c>
      <c r="S69">
        <v>26</v>
      </c>
      <c r="T69">
        <v>17</v>
      </c>
      <c r="U69">
        <v>10</v>
      </c>
      <c r="V69">
        <v>833</v>
      </c>
      <c r="W69">
        <v>240</v>
      </c>
      <c r="X69">
        <v>286</v>
      </c>
      <c r="Y69">
        <v>160</v>
      </c>
      <c r="Z69">
        <v>77</v>
      </c>
      <c r="AA69">
        <v>37</v>
      </c>
      <c r="AB69">
        <v>23</v>
      </c>
      <c r="AC69">
        <v>10</v>
      </c>
      <c r="AD69">
        <v>593</v>
      </c>
      <c r="AE69">
        <v>155</v>
      </c>
      <c r="AF69">
        <v>225</v>
      </c>
      <c r="AG69">
        <v>115</v>
      </c>
      <c r="AH69">
        <v>45</v>
      </c>
      <c r="AI69">
        <v>26</v>
      </c>
      <c r="AJ69">
        <v>17</v>
      </c>
      <c r="AK69">
        <v>10</v>
      </c>
      <c r="AL69">
        <v>828</v>
      </c>
      <c r="AM69">
        <v>236</v>
      </c>
      <c r="AN69">
        <v>285</v>
      </c>
      <c r="AO69">
        <v>160</v>
      </c>
      <c r="AP69">
        <v>77</v>
      </c>
      <c r="AQ69">
        <v>37</v>
      </c>
      <c r="AR69">
        <v>23</v>
      </c>
      <c r="AS69">
        <v>10</v>
      </c>
      <c r="AT69">
        <v>593</v>
      </c>
      <c r="AU69">
        <v>155</v>
      </c>
      <c r="AV69">
        <v>225</v>
      </c>
      <c r="AW69">
        <v>115</v>
      </c>
      <c r="AX69">
        <v>45</v>
      </c>
      <c r="AY69">
        <v>26</v>
      </c>
      <c r="AZ69">
        <v>17</v>
      </c>
      <c r="BA69">
        <v>10</v>
      </c>
      <c r="BB69">
        <v>752</v>
      </c>
      <c r="BC69">
        <v>206</v>
      </c>
      <c r="BD69">
        <v>270</v>
      </c>
      <c r="BE69">
        <v>148</v>
      </c>
      <c r="BF69">
        <v>66</v>
      </c>
      <c r="BG69">
        <v>32</v>
      </c>
      <c r="BH69">
        <v>20</v>
      </c>
      <c r="BI69">
        <v>10</v>
      </c>
      <c r="BJ69">
        <v>572</v>
      </c>
      <c r="BK69">
        <v>140</v>
      </c>
      <c r="BL69">
        <v>219</v>
      </c>
      <c r="BM69">
        <v>115</v>
      </c>
      <c r="BN69">
        <v>45</v>
      </c>
      <c r="BO69">
        <v>26</v>
      </c>
      <c r="BP69">
        <v>17</v>
      </c>
      <c r="BQ69">
        <v>10</v>
      </c>
      <c r="BR69">
        <v>59</v>
      </c>
      <c r="BS69">
        <v>20</v>
      </c>
      <c r="BT69">
        <v>11</v>
      </c>
      <c r="BU69">
        <v>9</v>
      </c>
      <c r="BV69">
        <v>11</v>
      </c>
      <c r="BW69">
        <v>5</v>
      </c>
      <c r="BX69">
        <v>3</v>
      </c>
      <c r="BY69" t="s">
        <v>4</v>
      </c>
      <c r="BZ69">
        <v>15</v>
      </c>
      <c r="CA69">
        <v>10</v>
      </c>
      <c r="CB69">
        <v>5</v>
      </c>
      <c r="CC69" t="s">
        <v>4</v>
      </c>
      <c r="CD69" t="s">
        <v>4</v>
      </c>
      <c r="CE69" t="s">
        <v>4</v>
      </c>
      <c r="CF69" t="s">
        <v>4</v>
      </c>
      <c r="CG69" t="s">
        <v>4</v>
      </c>
      <c r="CH69">
        <v>14</v>
      </c>
      <c r="CI69">
        <v>9</v>
      </c>
      <c r="CJ69">
        <v>4</v>
      </c>
      <c r="CK69">
        <v>1</v>
      </c>
      <c r="CL69" t="s">
        <v>4</v>
      </c>
      <c r="CM69" t="s">
        <v>4</v>
      </c>
      <c r="CN69" t="s">
        <v>4</v>
      </c>
      <c r="CO69" t="s">
        <v>4</v>
      </c>
      <c r="CP69">
        <v>6</v>
      </c>
      <c r="CQ69">
        <v>5</v>
      </c>
      <c r="CR69">
        <v>1</v>
      </c>
      <c r="CS69" t="s">
        <v>4</v>
      </c>
      <c r="CT69" t="s">
        <v>4</v>
      </c>
      <c r="CU69" t="s">
        <v>4</v>
      </c>
      <c r="CV69" t="s">
        <v>4</v>
      </c>
      <c r="CW69" t="s">
        <v>4</v>
      </c>
      <c r="CX69">
        <v>3</v>
      </c>
      <c r="CY69">
        <v>1</v>
      </c>
      <c r="CZ69" t="s">
        <v>4</v>
      </c>
      <c r="DA69">
        <v>2</v>
      </c>
      <c r="DB69" t="s">
        <v>4</v>
      </c>
      <c r="DC69" t="s">
        <v>4</v>
      </c>
      <c r="DD69" t="s">
        <v>4</v>
      </c>
      <c r="DE69" t="s">
        <v>4</v>
      </c>
      <c r="DF69" t="s">
        <v>4</v>
      </c>
      <c r="DG69" t="s">
        <v>4</v>
      </c>
      <c r="DH69" t="s">
        <v>4</v>
      </c>
      <c r="DI69" t="s">
        <v>4</v>
      </c>
      <c r="DJ69" t="s">
        <v>4</v>
      </c>
      <c r="DK69" t="s">
        <v>4</v>
      </c>
      <c r="DL69" t="s">
        <v>4</v>
      </c>
      <c r="DM69" t="s">
        <v>4</v>
      </c>
      <c r="DN69">
        <v>5</v>
      </c>
      <c r="DO69">
        <v>4</v>
      </c>
      <c r="DP69">
        <v>1</v>
      </c>
      <c r="DQ69" t="s">
        <v>4</v>
      </c>
      <c r="DR69" t="s">
        <v>4</v>
      </c>
      <c r="DS69" t="s">
        <v>4</v>
      </c>
      <c r="DT69" t="s">
        <v>4</v>
      </c>
      <c r="DU69" t="s">
        <v>4</v>
      </c>
      <c r="DV69" t="s">
        <v>4</v>
      </c>
      <c r="DW69" t="s">
        <v>4</v>
      </c>
      <c r="DX69" t="s">
        <v>4</v>
      </c>
      <c r="DY69" t="s">
        <v>4</v>
      </c>
      <c r="DZ69" t="s">
        <v>4</v>
      </c>
      <c r="EA69" t="s">
        <v>4</v>
      </c>
      <c r="EB69" t="s">
        <v>4</v>
      </c>
      <c r="EC69" t="s">
        <v>4</v>
      </c>
    </row>
    <row r="70" spans="1:133">
      <c r="A70">
        <v>70</v>
      </c>
      <c r="B70">
        <v>1</v>
      </c>
      <c r="C70">
        <v>13308</v>
      </c>
      <c r="D70">
        <v>3</v>
      </c>
      <c r="E70" t="s">
        <v>105</v>
      </c>
      <c r="F70">
        <v>2036</v>
      </c>
      <c r="G70">
        <v>614</v>
      </c>
      <c r="H70">
        <v>734</v>
      </c>
      <c r="I70">
        <v>348</v>
      </c>
      <c r="J70">
        <v>198</v>
      </c>
      <c r="K70">
        <v>91</v>
      </c>
      <c r="L70">
        <v>39</v>
      </c>
      <c r="M70">
        <v>12</v>
      </c>
      <c r="N70">
        <v>1409</v>
      </c>
      <c r="O70">
        <v>407</v>
      </c>
      <c r="P70">
        <v>590</v>
      </c>
      <c r="Q70">
        <v>243</v>
      </c>
      <c r="R70">
        <v>80</v>
      </c>
      <c r="S70">
        <v>46</v>
      </c>
      <c r="T70">
        <v>32</v>
      </c>
      <c r="U70">
        <v>11</v>
      </c>
      <c r="V70">
        <v>2024</v>
      </c>
      <c r="W70">
        <v>607</v>
      </c>
      <c r="X70">
        <v>732</v>
      </c>
      <c r="Y70">
        <v>346</v>
      </c>
      <c r="Z70">
        <v>197</v>
      </c>
      <c r="AA70">
        <v>91</v>
      </c>
      <c r="AB70">
        <v>39</v>
      </c>
      <c r="AC70">
        <v>12</v>
      </c>
      <c r="AD70">
        <v>1406</v>
      </c>
      <c r="AE70">
        <v>406</v>
      </c>
      <c r="AF70">
        <v>588</v>
      </c>
      <c r="AG70">
        <v>243</v>
      </c>
      <c r="AH70">
        <v>80</v>
      </c>
      <c r="AI70">
        <v>46</v>
      </c>
      <c r="AJ70">
        <v>32</v>
      </c>
      <c r="AK70">
        <v>11</v>
      </c>
      <c r="AL70">
        <v>2010</v>
      </c>
      <c r="AM70">
        <v>602</v>
      </c>
      <c r="AN70">
        <v>728</v>
      </c>
      <c r="AO70">
        <v>343</v>
      </c>
      <c r="AP70">
        <v>196</v>
      </c>
      <c r="AQ70">
        <v>90</v>
      </c>
      <c r="AR70">
        <v>39</v>
      </c>
      <c r="AS70">
        <v>12</v>
      </c>
      <c r="AT70">
        <v>1399</v>
      </c>
      <c r="AU70">
        <v>406</v>
      </c>
      <c r="AV70">
        <v>584</v>
      </c>
      <c r="AW70">
        <v>241</v>
      </c>
      <c r="AX70">
        <v>80</v>
      </c>
      <c r="AY70">
        <v>45</v>
      </c>
      <c r="AZ70">
        <v>32</v>
      </c>
      <c r="BA70">
        <v>11</v>
      </c>
      <c r="BB70">
        <v>1807</v>
      </c>
      <c r="BC70">
        <v>527</v>
      </c>
      <c r="BD70">
        <v>677</v>
      </c>
      <c r="BE70">
        <v>316</v>
      </c>
      <c r="BF70">
        <v>161</v>
      </c>
      <c r="BG70">
        <v>76</v>
      </c>
      <c r="BH70">
        <v>38</v>
      </c>
      <c r="BI70">
        <v>12</v>
      </c>
      <c r="BJ70">
        <v>1335</v>
      </c>
      <c r="BK70">
        <v>378</v>
      </c>
      <c r="BL70">
        <v>559</v>
      </c>
      <c r="BM70">
        <v>233</v>
      </c>
      <c r="BN70">
        <v>78</v>
      </c>
      <c r="BO70">
        <v>44</v>
      </c>
      <c r="BP70">
        <v>32</v>
      </c>
      <c r="BQ70">
        <v>11</v>
      </c>
      <c r="BR70">
        <v>78</v>
      </c>
      <c r="BS70">
        <v>28</v>
      </c>
      <c r="BT70">
        <v>17</v>
      </c>
      <c r="BU70">
        <v>11</v>
      </c>
      <c r="BV70">
        <v>15</v>
      </c>
      <c r="BW70">
        <v>7</v>
      </c>
      <c r="BX70" t="s">
        <v>4</v>
      </c>
      <c r="BY70" t="s">
        <v>4</v>
      </c>
      <c r="BZ70">
        <v>28</v>
      </c>
      <c r="CA70">
        <v>13</v>
      </c>
      <c r="CB70">
        <v>10</v>
      </c>
      <c r="CC70">
        <v>2</v>
      </c>
      <c r="CD70">
        <v>2</v>
      </c>
      <c r="CE70">
        <v>1</v>
      </c>
      <c r="CF70" t="s">
        <v>4</v>
      </c>
      <c r="CG70" t="s">
        <v>4</v>
      </c>
      <c r="CH70">
        <v>64</v>
      </c>
      <c r="CI70">
        <v>27</v>
      </c>
      <c r="CJ70">
        <v>17</v>
      </c>
      <c r="CK70">
        <v>11</v>
      </c>
      <c r="CL70">
        <v>6</v>
      </c>
      <c r="CM70">
        <v>2</v>
      </c>
      <c r="CN70">
        <v>1</v>
      </c>
      <c r="CO70" t="s">
        <v>4</v>
      </c>
      <c r="CP70">
        <v>29</v>
      </c>
      <c r="CQ70">
        <v>14</v>
      </c>
      <c r="CR70">
        <v>9</v>
      </c>
      <c r="CS70">
        <v>6</v>
      </c>
      <c r="CT70" t="s">
        <v>4</v>
      </c>
      <c r="CU70" t="s">
        <v>4</v>
      </c>
      <c r="CV70" t="s">
        <v>4</v>
      </c>
      <c r="CW70" t="s">
        <v>4</v>
      </c>
      <c r="CX70">
        <v>61</v>
      </c>
      <c r="CY70">
        <v>20</v>
      </c>
      <c r="CZ70">
        <v>17</v>
      </c>
      <c r="DA70">
        <v>5</v>
      </c>
      <c r="DB70">
        <v>14</v>
      </c>
      <c r="DC70">
        <v>5</v>
      </c>
      <c r="DD70" t="s">
        <v>4</v>
      </c>
      <c r="DE70" t="s">
        <v>4</v>
      </c>
      <c r="DF70">
        <v>7</v>
      </c>
      <c r="DG70">
        <v>1</v>
      </c>
      <c r="DH70">
        <v>6</v>
      </c>
      <c r="DI70" t="s">
        <v>4</v>
      </c>
      <c r="DJ70" t="s">
        <v>4</v>
      </c>
      <c r="DK70" t="s">
        <v>4</v>
      </c>
      <c r="DL70" t="s">
        <v>4</v>
      </c>
      <c r="DM70" t="s">
        <v>4</v>
      </c>
      <c r="DN70">
        <v>14</v>
      </c>
      <c r="DO70">
        <v>5</v>
      </c>
      <c r="DP70">
        <v>4</v>
      </c>
      <c r="DQ70">
        <v>3</v>
      </c>
      <c r="DR70">
        <v>1</v>
      </c>
      <c r="DS70">
        <v>1</v>
      </c>
      <c r="DT70" t="s">
        <v>4</v>
      </c>
      <c r="DU70" t="s">
        <v>4</v>
      </c>
      <c r="DV70">
        <v>7</v>
      </c>
      <c r="DW70" t="s">
        <v>4</v>
      </c>
      <c r="DX70">
        <v>4</v>
      </c>
      <c r="DY70">
        <v>2</v>
      </c>
      <c r="DZ70" t="s">
        <v>4</v>
      </c>
      <c r="EA70">
        <v>1</v>
      </c>
      <c r="EB70" t="s">
        <v>4</v>
      </c>
      <c r="EC70" t="s">
        <v>4</v>
      </c>
    </row>
    <row r="71" spans="1:133">
      <c r="A71">
        <v>71</v>
      </c>
      <c r="B71">
        <v>1</v>
      </c>
      <c r="C71">
        <v>13361</v>
      </c>
      <c r="D71">
        <v>3</v>
      </c>
      <c r="E71" t="s">
        <v>106</v>
      </c>
      <c r="F71">
        <v>3931</v>
      </c>
      <c r="G71">
        <v>1877</v>
      </c>
      <c r="H71">
        <v>1269</v>
      </c>
      <c r="I71">
        <v>409</v>
      </c>
      <c r="J71">
        <v>234</v>
      </c>
      <c r="K71">
        <v>108</v>
      </c>
      <c r="L71">
        <v>27</v>
      </c>
      <c r="M71">
        <v>7</v>
      </c>
      <c r="N71">
        <v>1954</v>
      </c>
      <c r="O71">
        <v>884</v>
      </c>
      <c r="P71">
        <v>848</v>
      </c>
      <c r="Q71">
        <v>188</v>
      </c>
      <c r="R71">
        <v>17</v>
      </c>
      <c r="S71">
        <v>11</v>
      </c>
      <c r="T71">
        <v>5</v>
      </c>
      <c r="U71">
        <v>1</v>
      </c>
      <c r="V71">
        <v>3695</v>
      </c>
      <c r="W71">
        <v>1672</v>
      </c>
      <c r="X71">
        <v>1263</v>
      </c>
      <c r="Y71">
        <v>397</v>
      </c>
      <c r="Z71">
        <v>228</v>
      </c>
      <c r="AA71">
        <v>102</v>
      </c>
      <c r="AB71">
        <v>27</v>
      </c>
      <c r="AC71">
        <v>6</v>
      </c>
      <c r="AD71">
        <v>1941</v>
      </c>
      <c r="AE71">
        <v>875</v>
      </c>
      <c r="AF71">
        <v>847</v>
      </c>
      <c r="AG71">
        <v>187</v>
      </c>
      <c r="AH71">
        <v>17</v>
      </c>
      <c r="AI71">
        <v>9</v>
      </c>
      <c r="AJ71">
        <v>5</v>
      </c>
      <c r="AK71">
        <v>1</v>
      </c>
      <c r="AL71">
        <v>3650</v>
      </c>
      <c r="AM71">
        <v>1645</v>
      </c>
      <c r="AN71">
        <v>1256</v>
      </c>
      <c r="AO71">
        <v>391</v>
      </c>
      <c r="AP71">
        <v>227</v>
      </c>
      <c r="AQ71">
        <v>99</v>
      </c>
      <c r="AR71">
        <v>26</v>
      </c>
      <c r="AS71">
        <v>6</v>
      </c>
      <c r="AT71">
        <v>1932</v>
      </c>
      <c r="AU71">
        <v>868</v>
      </c>
      <c r="AV71">
        <v>846</v>
      </c>
      <c r="AW71">
        <v>186</v>
      </c>
      <c r="AX71">
        <v>17</v>
      </c>
      <c r="AY71">
        <v>9</v>
      </c>
      <c r="AZ71">
        <v>5</v>
      </c>
      <c r="BA71">
        <v>1</v>
      </c>
      <c r="BB71">
        <v>2633</v>
      </c>
      <c r="BC71">
        <v>1056</v>
      </c>
      <c r="BD71">
        <v>1041</v>
      </c>
      <c r="BE71">
        <v>308</v>
      </c>
      <c r="BF71">
        <v>138</v>
      </c>
      <c r="BG71">
        <v>61</v>
      </c>
      <c r="BH71">
        <v>24</v>
      </c>
      <c r="BI71">
        <v>5</v>
      </c>
      <c r="BJ71">
        <v>1725</v>
      </c>
      <c r="BK71">
        <v>745</v>
      </c>
      <c r="BL71">
        <v>775</v>
      </c>
      <c r="BM71">
        <v>176</v>
      </c>
      <c r="BN71">
        <v>15</v>
      </c>
      <c r="BO71">
        <v>8</v>
      </c>
      <c r="BP71">
        <v>5</v>
      </c>
      <c r="BQ71">
        <v>1</v>
      </c>
      <c r="BR71">
        <v>210</v>
      </c>
      <c r="BS71">
        <v>96</v>
      </c>
      <c r="BT71">
        <v>63</v>
      </c>
      <c r="BU71">
        <v>20</v>
      </c>
      <c r="BV71">
        <v>22</v>
      </c>
      <c r="BW71">
        <v>7</v>
      </c>
      <c r="BX71">
        <v>2</v>
      </c>
      <c r="BY71" t="s">
        <v>4</v>
      </c>
      <c r="BZ71">
        <v>98</v>
      </c>
      <c r="CA71">
        <v>55</v>
      </c>
      <c r="CB71">
        <v>37</v>
      </c>
      <c r="CC71">
        <v>4</v>
      </c>
      <c r="CD71">
        <v>2</v>
      </c>
      <c r="CE71" t="s">
        <v>4</v>
      </c>
      <c r="CF71" t="s">
        <v>4</v>
      </c>
      <c r="CG71" t="s">
        <v>4</v>
      </c>
      <c r="CH71">
        <v>414</v>
      </c>
      <c r="CI71">
        <v>244</v>
      </c>
      <c r="CJ71">
        <v>90</v>
      </c>
      <c r="CK71">
        <v>32</v>
      </c>
      <c r="CL71">
        <v>30</v>
      </c>
      <c r="CM71">
        <v>17</v>
      </c>
      <c r="CN71" t="s">
        <v>4</v>
      </c>
      <c r="CO71">
        <v>1</v>
      </c>
      <c r="CP71">
        <v>101</v>
      </c>
      <c r="CQ71">
        <v>65</v>
      </c>
      <c r="CR71">
        <v>30</v>
      </c>
      <c r="CS71">
        <v>5</v>
      </c>
      <c r="CT71" t="s">
        <v>4</v>
      </c>
      <c r="CU71">
        <v>1</v>
      </c>
      <c r="CV71" t="s">
        <v>4</v>
      </c>
      <c r="CW71" t="s">
        <v>4</v>
      </c>
      <c r="CX71">
        <v>393</v>
      </c>
      <c r="CY71">
        <v>249</v>
      </c>
      <c r="CZ71">
        <v>62</v>
      </c>
      <c r="DA71">
        <v>31</v>
      </c>
      <c r="DB71">
        <v>37</v>
      </c>
      <c r="DC71">
        <v>14</v>
      </c>
      <c r="DD71" t="s">
        <v>4</v>
      </c>
      <c r="DE71" t="s">
        <v>4</v>
      </c>
      <c r="DF71">
        <v>8</v>
      </c>
      <c r="DG71">
        <v>3</v>
      </c>
      <c r="DH71">
        <v>4</v>
      </c>
      <c r="DI71">
        <v>1</v>
      </c>
      <c r="DJ71" t="s">
        <v>4</v>
      </c>
      <c r="DK71" t="s">
        <v>4</v>
      </c>
      <c r="DL71" t="s">
        <v>4</v>
      </c>
      <c r="DM71" t="s">
        <v>4</v>
      </c>
      <c r="DN71">
        <v>45</v>
      </c>
      <c r="DO71">
        <v>27</v>
      </c>
      <c r="DP71">
        <v>7</v>
      </c>
      <c r="DQ71">
        <v>6</v>
      </c>
      <c r="DR71">
        <v>1</v>
      </c>
      <c r="DS71">
        <v>3</v>
      </c>
      <c r="DT71">
        <v>1</v>
      </c>
      <c r="DU71" t="s">
        <v>4</v>
      </c>
      <c r="DV71">
        <v>9</v>
      </c>
      <c r="DW71">
        <v>7</v>
      </c>
      <c r="DX71">
        <v>1</v>
      </c>
      <c r="DY71">
        <v>1</v>
      </c>
      <c r="DZ71" t="s">
        <v>4</v>
      </c>
      <c r="EA71" t="s">
        <v>4</v>
      </c>
      <c r="EB71" t="s">
        <v>4</v>
      </c>
      <c r="EC71" t="s">
        <v>4</v>
      </c>
    </row>
    <row r="72" spans="1:133">
      <c r="A72">
        <v>72</v>
      </c>
      <c r="B72">
        <v>1</v>
      </c>
      <c r="C72">
        <v>13362</v>
      </c>
      <c r="D72">
        <v>3</v>
      </c>
      <c r="E72" t="s">
        <v>107</v>
      </c>
      <c r="F72">
        <v>193</v>
      </c>
      <c r="G72">
        <v>106</v>
      </c>
      <c r="H72">
        <v>54</v>
      </c>
      <c r="I72">
        <v>15</v>
      </c>
      <c r="J72">
        <v>14</v>
      </c>
      <c r="K72">
        <v>3</v>
      </c>
      <c r="L72">
        <v>1</v>
      </c>
      <c r="M72" t="s">
        <v>4</v>
      </c>
      <c r="N72">
        <v>57</v>
      </c>
      <c r="O72">
        <v>27</v>
      </c>
      <c r="P72">
        <v>26</v>
      </c>
      <c r="Q72">
        <v>4</v>
      </c>
      <c r="R72" t="s">
        <v>4</v>
      </c>
      <c r="S72" t="s">
        <v>4</v>
      </c>
      <c r="T72" t="s">
        <v>4</v>
      </c>
      <c r="U72" t="s">
        <v>4</v>
      </c>
      <c r="V72">
        <v>159</v>
      </c>
      <c r="W72">
        <v>72</v>
      </c>
      <c r="X72">
        <v>54</v>
      </c>
      <c r="Y72">
        <v>15</v>
      </c>
      <c r="Z72">
        <v>14</v>
      </c>
      <c r="AA72">
        <v>3</v>
      </c>
      <c r="AB72">
        <v>1</v>
      </c>
      <c r="AC72" t="s">
        <v>4</v>
      </c>
      <c r="AD72">
        <v>53</v>
      </c>
      <c r="AE72">
        <v>23</v>
      </c>
      <c r="AF72">
        <v>26</v>
      </c>
      <c r="AG72">
        <v>4</v>
      </c>
      <c r="AH72" t="s">
        <v>4</v>
      </c>
      <c r="AI72" t="s">
        <v>4</v>
      </c>
      <c r="AJ72" t="s">
        <v>4</v>
      </c>
      <c r="AK72" t="s">
        <v>4</v>
      </c>
      <c r="AL72">
        <v>156</v>
      </c>
      <c r="AM72">
        <v>70</v>
      </c>
      <c r="AN72">
        <v>54</v>
      </c>
      <c r="AO72">
        <v>15</v>
      </c>
      <c r="AP72">
        <v>13</v>
      </c>
      <c r="AQ72">
        <v>3</v>
      </c>
      <c r="AR72">
        <v>1</v>
      </c>
      <c r="AS72" t="s">
        <v>4</v>
      </c>
      <c r="AT72">
        <v>51</v>
      </c>
      <c r="AU72">
        <v>21</v>
      </c>
      <c r="AV72">
        <v>26</v>
      </c>
      <c r="AW72">
        <v>4</v>
      </c>
      <c r="AX72" t="s">
        <v>4</v>
      </c>
      <c r="AY72" t="s">
        <v>4</v>
      </c>
      <c r="AZ72" t="s">
        <v>4</v>
      </c>
      <c r="BA72" t="s">
        <v>4</v>
      </c>
      <c r="BB72">
        <v>84</v>
      </c>
      <c r="BC72">
        <v>39</v>
      </c>
      <c r="BD72">
        <v>35</v>
      </c>
      <c r="BE72">
        <v>6</v>
      </c>
      <c r="BF72">
        <v>3</v>
      </c>
      <c r="BG72">
        <v>1</v>
      </c>
      <c r="BH72" t="s">
        <v>4</v>
      </c>
      <c r="BI72" t="s">
        <v>4</v>
      </c>
      <c r="BJ72">
        <v>47</v>
      </c>
      <c r="BK72">
        <v>19</v>
      </c>
      <c r="BL72">
        <v>24</v>
      </c>
      <c r="BM72">
        <v>4</v>
      </c>
      <c r="BN72" t="s">
        <v>4</v>
      </c>
      <c r="BO72" t="s">
        <v>4</v>
      </c>
      <c r="BP72" t="s">
        <v>4</v>
      </c>
      <c r="BQ72" t="s">
        <v>4</v>
      </c>
      <c r="BR72">
        <v>31</v>
      </c>
      <c r="BS72">
        <v>10</v>
      </c>
      <c r="BT72">
        <v>9</v>
      </c>
      <c r="BU72">
        <v>3</v>
      </c>
      <c r="BV72">
        <v>9</v>
      </c>
      <c r="BW72" t="s">
        <v>4</v>
      </c>
      <c r="BX72" t="s">
        <v>4</v>
      </c>
      <c r="BY72" t="s">
        <v>4</v>
      </c>
      <c r="BZ72">
        <v>3</v>
      </c>
      <c r="CA72">
        <v>2</v>
      </c>
      <c r="CB72">
        <v>1</v>
      </c>
      <c r="CC72" t="s">
        <v>4</v>
      </c>
      <c r="CD72" t="s">
        <v>4</v>
      </c>
      <c r="CE72" t="s">
        <v>4</v>
      </c>
      <c r="CF72" t="s">
        <v>4</v>
      </c>
      <c r="CG72" t="s">
        <v>4</v>
      </c>
      <c r="CH72">
        <v>4</v>
      </c>
      <c r="CI72">
        <v>3</v>
      </c>
      <c r="CJ72">
        <v>1</v>
      </c>
      <c r="CK72" t="s">
        <v>4</v>
      </c>
      <c r="CL72" t="s">
        <v>4</v>
      </c>
      <c r="CM72" t="s">
        <v>4</v>
      </c>
      <c r="CN72" t="s">
        <v>4</v>
      </c>
      <c r="CO72" t="s">
        <v>4</v>
      </c>
      <c r="CP72" t="s">
        <v>4</v>
      </c>
      <c r="CQ72" t="s">
        <v>4</v>
      </c>
      <c r="CR72" t="s">
        <v>4</v>
      </c>
      <c r="CS72" t="s">
        <v>4</v>
      </c>
      <c r="CT72" t="s">
        <v>4</v>
      </c>
      <c r="CU72" t="s">
        <v>4</v>
      </c>
      <c r="CV72" t="s">
        <v>4</v>
      </c>
      <c r="CW72" t="s">
        <v>4</v>
      </c>
      <c r="CX72">
        <v>37</v>
      </c>
      <c r="CY72">
        <v>18</v>
      </c>
      <c r="CZ72">
        <v>9</v>
      </c>
      <c r="DA72">
        <v>6</v>
      </c>
      <c r="DB72">
        <v>1</v>
      </c>
      <c r="DC72">
        <v>2</v>
      </c>
      <c r="DD72">
        <v>1</v>
      </c>
      <c r="DE72" t="s">
        <v>4</v>
      </c>
      <c r="DF72">
        <v>1</v>
      </c>
      <c r="DG72" t="s">
        <v>4</v>
      </c>
      <c r="DH72">
        <v>1</v>
      </c>
      <c r="DI72" t="s">
        <v>4</v>
      </c>
      <c r="DJ72" t="s">
        <v>4</v>
      </c>
      <c r="DK72" t="s">
        <v>4</v>
      </c>
      <c r="DL72" t="s">
        <v>4</v>
      </c>
      <c r="DM72" t="s">
        <v>4</v>
      </c>
      <c r="DN72">
        <v>3</v>
      </c>
      <c r="DO72">
        <v>2</v>
      </c>
      <c r="DP72" t="s">
        <v>4</v>
      </c>
      <c r="DQ72" t="s">
        <v>4</v>
      </c>
      <c r="DR72">
        <v>1</v>
      </c>
      <c r="DS72" t="s">
        <v>4</v>
      </c>
      <c r="DT72" t="s">
        <v>4</v>
      </c>
      <c r="DU72" t="s">
        <v>4</v>
      </c>
      <c r="DV72">
        <v>2</v>
      </c>
      <c r="DW72">
        <v>2</v>
      </c>
      <c r="DX72" t="s">
        <v>4</v>
      </c>
      <c r="DY72" t="s">
        <v>4</v>
      </c>
      <c r="DZ72" t="s">
        <v>4</v>
      </c>
      <c r="EA72" t="s">
        <v>4</v>
      </c>
      <c r="EB72" t="s">
        <v>4</v>
      </c>
      <c r="EC72" t="s">
        <v>4</v>
      </c>
    </row>
    <row r="73" spans="1:133">
      <c r="A73">
        <v>73</v>
      </c>
      <c r="B73">
        <v>1</v>
      </c>
      <c r="C73">
        <v>13363</v>
      </c>
      <c r="D73">
        <v>3</v>
      </c>
      <c r="E73" t="s">
        <v>108</v>
      </c>
      <c r="F73">
        <v>1257</v>
      </c>
      <c r="G73">
        <v>445</v>
      </c>
      <c r="H73">
        <v>441</v>
      </c>
      <c r="I73">
        <v>185</v>
      </c>
      <c r="J73">
        <v>123</v>
      </c>
      <c r="K73">
        <v>49</v>
      </c>
      <c r="L73">
        <v>9</v>
      </c>
      <c r="M73">
        <v>5</v>
      </c>
      <c r="N73">
        <v>680</v>
      </c>
      <c r="O73">
        <v>211</v>
      </c>
      <c r="P73">
        <v>309</v>
      </c>
      <c r="Q73">
        <v>92</v>
      </c>
      <c r="R73">
        <v>38</v>
      </c>
      <c r="S73">
        <v>21</v>
      </c>
      <c r="T73">
        <v>5</v>
      </c>
      <c r="U73">
        <v>4</v>
      </c>
      <c r="V73">
        <v>1221</v>
      </c>
      <c r="W73">
        <v>412</v>
      </c>
      <c r="X73">
        <v>439</v>
      </c>
      <c r="Y73">
        <v>184</v>
      </c>
      <c r="Z73">
        <v>123</v>
      </c>
      <c r="AA73">
        <v>49</v>
      </c>
      <c r="AB73">
        <v>9</v>
      </c>
      <c r="AC73">
        <v>5</v>
      </c>
      <c r="AD73">
        <v>679</v>
      </c>
      <c r="AE73">
        <v>210</v>
      </c>
      <c r="AF73">
        <v>309</v>
      </c>
      <c r="AG73">
        <v>92</v>
      </c>
      <c r="AH73">
        <v>38</v>
      </c>
      <c r="AI73">
        <v>21</v>
      </c>
      <c r="AJ73">
        <v>5</v>
      </c>
      <c r="AK73">
        <v>4</v>
      </c>
      <c r="AL73">
        <v>1206</v>
      </c>
      <c r="AM73">
        <v>405</v>
      </c>
      <c r="AN73">
        <v>434</v>
      </c>
      <c r="AO73">
        <v>183</v>
      </c>
      <c r="AP73">
        <v>121</v>
      </c>
      <c r="AQ73">
        <v>49</v>
      </c>
      <c r="AR73">
        <v>9</v>
      </c>
      <c r="AS73">
        <v>5</v>
      </c>
      <c r="AT73">
        <v>676</v>
      </c>
      <c r="AU73">
        <v>209</v>
      </c>
      <c r="AV73">
        <v>307</v>
      </c>
      <c r="AW73">
        <v>92</v>
      </c>
      <c r="AX73">
        <v>38</v>
      </c>
      <c r="AY73">
        <v>21</v>
      </c>
      <c r="AZ73">
        <v>5</v>
      </c>
      <c r="BA73">
        <v>4</v>
      </c>
      <c r="BB73">
        <v>947</v>
      </c>
      <c r="BC73">
        <v>256</v>
      </c>
      <c r="BD73">
        <v>381</v>
      </c>
      <c r="BE73">
        <v>157</v>
      </c>
      <c r="BF73">
        <v>91</v>
      </c>
      <c r="BG73">
        <v>48</v>
      </c>
      <c r="BH73">
        <v>9</v>
      </c>
      <c r="BI73">
        <v>5</v>
      </c>
      <c r="BJ73">
        <v>648</v>
      </c>
      <c r="BK73">
        <v>193</v>
      </c>
      <c r="BL73">
        <v>296</v>
      </c>
      <c r="BM73">
        <v>91</v>
      </c>
      <c r="BN73">
        <v>38</v>
      </c>
      <c r="BO73">
        <v>21</v>
      </c>
      <c r="BP73">
        <v>5</v>
      </c>
      <c r="BQ73">
        <v>4</v>
      </c>
      <c r="BR73">
        <v>77</v>
      </c>
      <c r="BS73">
        <v>34</v>
      </c>
      <c r="BT73">
        <v>20</v>
      </c>
      <c r="BU73">
        <v>7</v>
      </c>
      <c r="BV73">
        <v>16</v>
      </c>
      <c r="BW73" t="s">
        <v>4</v>
      </c>
      <c r="BX73" t="s">
        <v>4</v>
      </c>
      <c r="BY73" t="s">
        <v>4</v>
      </c>
      <c r="BZ73">
        <v>25</v>
      </c>
      <c r="CA73">
        <v>15</v>
      </c>
      <c r="CB73">
        <v>10</v>
      </c>
      <c r="CC73" t="s">
        <v>4</v>
      </c>
      <c r="CD73" t="s">
        <v>4</v>
      </c>
      <c r="CE73" t="s">
        <v>4</v>
      </c>
      <c r="CF73" t="s">
        <v>4</v>
      </c>
      <c r="CG73" t="s">
        <v>4</v>
      </c>
      <c r="CH73">
        <v>27</v>
      </c>
      <c r="CI73">
        <v>12</v>
      </c>
      <c r="CJ73">
        <v>9</v>
      </c>
      <c r="CK73">
        <v>3</v>
      </c>
      <c r="CL73">
        <v>2</v>
      </c>
      <c r="CM73">
        <v>1</v>
      </c>
      <c r="CN73" t="s">
        <v>4</v>
      </c>
      <c r="CO73" t="s">
        <v>4</v>
      </c>
      <c r="CP73">
        <v>2</v>
      </c>
      <c r="CQ73">
        <v>1</v>
      </c>
      <c r="CR73">
        <v>1</v>
      </c>
      <c r="CS73" t="s">
        <v>4</v>
      </c>
      <c r="CT73" t="s">
        <v>4</v>
      </c>
      <c r="CU73" t="s">
        <v>4</v>
      </c>
      <c r="CV73" t="s">
        <v>4</v>
      </c>
      <c r="CW73" t="s">
        <v>4</v>
      </c>
      <c r="CX73">
        <v>155</v>
      </c>
      <c r="CY73">
        <v>103</v>
      </c>
      <c r="CZ73">
        <v>24</v>
      </c>
      <c r="DA73">
        <v>16</v>
      </c>
      <c r="DB73">
        <v>12</v>
      </c>
      <c r="DC73" t="s">
        <v>4</v>
      </c>
      <c r="DD73" t="s">
        <v>4</v>
      </c>
      <c r="DE73" t="s">
        <v>4</v>
      </c>
      <c r="DF73">
        <v>1</v>
      </c>
      <c r="DG73" t="s">
        <v>4</v>
      </c>
      <c r="DH73" t="s">
        <v>4</v>
      </c>
      <c r="DI73">
        <v>1</v>
      </c>
      <c r="DJ73" t="s">
        <v>4</v>
      </c>
      <c r="DK73" t="s">
        <v>4</v>
      </c>
      <c r="DL73" t="s">
        <v>4</v>
      </c>
      <c r="DM73" t="s">
        <v>4</v>
      </c>
      <c r="DN73">
        <v>15</v>
      </c>
      <c r="DO73">
        <v>7</v>
      </c>
      <c r="DP73">
        <v>5</v>
      </c>
      <c r="DQ73">
        <v>1</v>
      </c>
      <c r="DR73">
        <v>2</v>
      </c>
      <c r="DS73" t="s">
        <v>4</v>
      </c>
      <c r="DT73" t="s">
        <v>4</v>
      </c>
      <c r="DU73" t="s">
        <v>4</v>
      </c>
      <c r="DV73">
        <v>3</v>
      </c>
      <c r="DW73">
        <v>1</v>
      </c>
      <c r="DX73">
        <v>2</v>
      </c>
      <c r="DY73" t="s">
        <v>4</v>
      </c>
      <c r="DZ73" t="s">
        <v>4</v>
      </c>
      <c r="EA73" t="s">
        <v>4</v>
      </c>
      <c r="EB73" t="s">
        <v>4</v>
      </c>
      <c r="EC73" t="s">
        <v>4</v>
      </c>
    </row>
    <row r="74" spans="1:133">
      <c r="A74">
        <v>74</v>
      </c>
      <c r="B74">
        <v>1</v>
      </c>
      <c r="C74">
        <v>13364</v>
      </c>
      <c r="D74">
        <v>3</v>
      </c>
      <c r="E74" t="s">
        <v>109</v>
      </c>
      <c r="F74">
        <v>790</v>
      </c>
      <c r="G74">
        <v>257</v>
      </c>
      <c r="H74">
        <v>256</v>
      </c>
      <c r="I74">
        <v>123</v>
      </c>
      <c r="J74">
        <v>90</v>
      </c>
      <c r="K74">
        <v>44</v>
      </c>
      <c r="L74">
        <v>16</v>
      </c>
      <c r="M74">
        <v>4</v>
      </c>
      <c r="N74">
        <v>339</v>
      </c>
      <c r="O74">
        <v>82</v>
      </c>
      <c r="P74">
        <v>147</v>
      </c>
      <c r="Q74">
        <v>60</v>
      </c>
      <c r="R74">
        <v>25</v>
      </c>
      <c r="S74">
        <v>18</v>
      </c>
      <c r="T74">
        <v>5</v>
      </c>
      <c r="U74">
        <v>2</v>
      </c>
      <c r="V74">
        <v>765</v>
      </c>
      <c r="W74">
        <v>235</v>
      </c>
      <c r="X74">
        <v>254</v>
      </c>
      <c r="Y74">
        <v>123</v>
      </c>
      <c r="Z74">
        <v>89</v>
      </c>
      <c r="AA74">
        <v>44</v>
      </c>
      <c r="AB74">
        <v>16</v>
      </c>
      <c r="AC74">
        <v>4</v>
      </c>
      <c r="AD74">
        <v>336</v>
      </c>
      <c r="AE74">
        <v>80</v>
      </c>
      <c r="AF74">
        <v>146</v>
      </c>
      <c r="AG74">
        <v>60</v>
      </c>
      <c r="AH74">
        <v>25</v>
      </c>
      <c r="AI74">
        <v>18</v>
      </c>
      <c r="AJ74">
        <v>5</v>
      </c>
      <c r="AK74">
        <v>2</v>
      </c>
      <c r="AL74">
        <v>758</v>
      </c>
      <c r="AM74">
        <v>232</v>
      </c>
      <c r="AN74">
        <v>252</v>
      </c>
      <c r="AO74">
        <v>122</v>
      </c>
      <c r="AP74">
        <v>88</v>
      </c>
      <c r="AQ74">
        <v>44</v>
      </c>
      <c r="AR74">
        <v>16</v>
      </c>
      <c r="AS74">
        <v>4</v>
      </c>
      <c r="AT74">
        <v>336</v>
      </c>
      <c r="AU74">
        <v>80</v>
      </c>
      <c r="AV74">
        <v>146</v>
      </c>
      <c r="AW74">
        <v>60</v>
      </c>
      <c r="AX74">
        <v>25</v>
      </c>
      <c r="AY74">
        <v>18</v>
      </c>
      <c r="AZ74">
        <v>5</v>
      </c>
      <c r="BA74">
        <v>2</v>
      </c>
      <c r="BB74">
        <v>577</v>
      </c>
      <c r="BC74">
        <v>130</v>
      </c>
      <c r="BD74">
        <v>224</v>
      </c>
      <c r="BE74">
        <v>102</v>
      </c>
      <c r="BF74">
        <v>66</v>
      </c>
      <c r="BG74">
        <v>39</v>
      </c>
      <c r="BH74">
        <v>12</v>
      </c>
      <c r="BI74">
        <v>4</v>
      </c>
      <c r="BJ74">
        <v>322</v>
      </c>
      <c r="BK74">
        <v>70</v>
      </c>
      <c r="BL74">
        <v>143</v>
      </c>
      <c r="BM74">
        <v>59</v>
      </c>
      <c r="BN74">
        <v>25</v>
      </c>
      <c r="BO74">
        <v>18</v>
      </c>
      <c r="BP74">
        <v>5</v>
      </c>
      <c r="BQ74">
        <v>2</v>
      </c>
      <c r="BR74">
        <v>49</v>
      </c>
      <c r="BS74">
        <v>19</v>
      </c>
      <c r="BT74">
        <v>13</v>
      </c>
      <c r="BU74">
        <v>7</v>
      </c>
      <c r="BV74">
        <v>6</v>
      </c>
      <c r="BW74">
        <v>1</v>
      </c>
      <c r="BX74">
        <v>3</v>
      </c>
      <c r="BY74" t="s">
        <v>4</v>
      </c>
      <c r="BZ74">
        <v>8</v>
      </c>
      <c r="CA74">
        <v>5</v>
      </c>
      <c r="CB74">
        <v>3</v>
      </c>
      <c r="CC74" t="s">
        <v>4</v>
      </c>
      <c r="CD74" t="s">
        <v>4</v>
      </c>
      <c r="CE74" t="s">
        <v>4</v>
      </c>
      <c r="CF74" t="s">
        <v>4</v>
      </c>
      <c r="CG74" t="s">
        <v>4</v>
      </c>
      <c r="CH74">
        <v>48</v>
      </c>
      <c r="CI74">
        <v>24</v>
      </c>
      <c r="CJ74">
        <v>8</v>
      </c>
      <c r="CK74">
        <v>8</v>
      </c>
      <c r="CL74">
        <v>7</v>
      </c>
      <c r="CM74">
        <v>1</v>
      </c>
      <c r="CN74" t="s">
        <v>4</v>
      </c>
      <c r="CO74" t="s">
        <v>4</v>
      </c>
      <c r="CP74">
        <v>5</v>
      </c>
      <c r="CQ74">
        <v>5</v>
      </c>
      <c r="CR74" t="s">
        <v>4</v>
      </c>
      <c r="CS74" t="s">
        <v>4</v>
      </c>
      <c r="CT74" t="s">
        <v>4</v>
      </c>
      <c r="CU74" t="s">
        <v>4</v>
      </c>
      <c r="CV74" t="s">
        <v>4</v>
      </c>
      <c r="CW74" t="s">
        <v>4</v>
      </c>
      <c r="CX74">
        <v>84</v>
      </c>
      <c r="CY74">
        <v>59</v>
      </c>
      <c r="CZ74">
        <v>7</v>
      </c>
      <c r="DA74">
        <v>5</v>
      </c>
      <c r="DB74">
        <v>9</v>
      </c>
      <c r="DC74">
        <v>3</v>
      </c>
      <c r="DD74">
        <v>1</v>
      </c>
      <c r="DE74" t="s">
        <v>4</v>
      </c>
      <c r="DF74">
        <v>1</v>
      </c>
      <c r="DG74" t="s">
        <v>4</v>
      </c>
      <c r="DH74" t="s">
        <v>4</v>
      </c>
      <c r="DI74">
        <v>1</v>
      </c>
      <c r="DJ74" t="s">
        <v>4</v>
      </c>
      <c r="DK74" t="s">
        <v>4</v>
      </c>
      <c r="DL74" t="s">
        <v>4</v>
      </c>
      <c r="DM74" t="s">
        <v>4</v>
      </c>
      <c r="DN74">
        <v>7</v>
      </c>
      <c r="DO74">
        <v>3</v>
      </c>
      <c r="DP74">
        <v>2</v>
      </c>
      <c r="DQ74">
        <v>1</v>
      </c>
      <c r="DR74">
        <v>1</v>
      </c>
      <c r="DS74" t="s">
        <v>4</v>
      </c>
      <c r="DT74" t="s">
        <v>4</v>
      </c>
      <c r="DU74" t="s">
        <v>4</v>
      </c>
      <c r="DV74" t="s">
        <v>4</v>
      </c>
      <c r="DW74" t="s">
        <v>4</v>
      </c>
      <c r="DX74" t="s">
        <v>4</v>
      </c>
      <c r="DY74" t="s">
        <v>4</v>
      </c>
      <c r="DZ74" t="s">
        <v>4</v>
      </c>
      <c r="EA74" t="s">
        <v>4</v>
      </c>
      <c r="EB74" t="s">
        <v>4</v>
      </c>
      <c r="EC74" t="s">
        <v>4</v>
      </c>
    </row>
    <row r="75" spans="1:133">
      <c r="A75">
        <v>75</v>
      </c>
      <c r="B75">
        <v>1</v>
      </c>
      <c r="C75">
        <v>13381</v>
      </c>
      <c r="D75">
        <v>3</v>
      </c>
      <c r="E75" t="s">
        <v>110</v>
      </c>
      <c r="F75">
        <v>1482</v>
      </c>
      <c r="G75">
        <v>859</v>
      </c>
      <c r="H75">
        <v>417</v>
      </c>
      <c r="I75">
        <v>113</v>
      </c>
      <c r="J75">
        <v>69</v>
      </c>
      <c r="K75">
        <v>21</v>
      </c>
      <c r="L75">
        <v>2</v>
      </c>
      <c r="M75">
        <v>1</v>
      </c>
      <c r="N75">
        <v>691</v>
      </c>
      <c r="O75">
        <v>350</v>
      </c>
      <c r="P75">
        <v>285</v>
      </c>
      <c r="Q75">
        <v>46</v>
      </c>
      <c r="R75">
        <v>9</v>
      </c>
      <c r="S75">
        <v>1</v>
      </c>
      <c r="T75" t="s">
        <v>4</v>
      </c>
      <c r="U75" t="s">
        <v>4</v>
      </c>
      <c r="V75">
        <v>1398</v>
      </c>
      <c r="W75">
        <v>780</v>
      </c>
      <c r="X75">
        <v>413</v>
      </c>
      <c r="Y75">
        <v>112</v>
      </c>
      <c r="Z75">
        <v>69</v>
      </c>
      <c r="AA75">
        <v>21</v>
      </c>
      <c r="AB75">
        <v>2</v>
      </c>
      <c r="AC75">
        <v>1</v>
      </c>
      <c r="AD75">
        <v>683</v>
      </c>
      <c r="AE75">
        <v>344</v>
      </c>
      <c r="AF75">
        <v>283</v>
      </c>
      <c r="AG75">
        <v>46</v>
      </c>
      <c r="AH75">
        <v>9</v>
      </c>
      <c r="AI75">
        <v>1</v>
      </c>
      <c r="AJ75" t="s">
        <v>4</v>
      </c>
      <c r="AK75" t="s">
        <v>4</v>
      </c>
      <c r="AL75">
        <v>1376</v>
      </c>
      <c r="AM75">
        <v>760</v>
      </c>
      <c r="AN75">
        <v>411</v>
      </c>
      <c r="AO75">
        <v>112</v>
      </c>
      <c r="AP75">
        <v>69</v>
      </c>
      <c r="AQ75">
        <v>21</v>
      </c>
      <c r="AR75">
        <v>2</v>
      </c>
      <c r="AS75">
        <v>1</v>
      </c>
      <c r="AT75">
        <v>676</v>
      </c>
      <c r="AU75">
        <v>338</v>
      </c>
      <c r="AV75">
        <v>282</v>
      </c>
      <c r="AW75">
        <v>46</v>
      </c>
      <c r="AX75">
        <v>9</v>
      </c>
      <c r="AY75">
        <v>1</v>
      </c>
      <c r="AZ75" t="s">
        <v>4</v>
      </c>
      <c r="BA75" t="s">
        <v>4</v>
      </c>
      <c r="BB75">
        <v>827</v>
      </c>
      <c r="BC75">
        <v>390</v>
      </c>
      <c r="BD75">
        <v>320</v>
      </c>
      <c r="BE75">
        <v>77</v>
      </c>
      <c r="BF75">
        <v>30</v>
      </c>
      <c r="BG75">
        <v>8</v>
      </c>
      <c r="BH75">
        <v>1</v>
      </c>
      <c r="BI75">
        <v>1</v>
      </c>
      <c r="BJ75">
        <v>575</v>
      </c>
      <c r="BK75">
        <v>273</v>
      </c>
      <c r="BL75">
        <v>249</v>
      </c>
      <c r="BM75">
        <v>45</v>
      </c>
      <c r="BN75">
        <v>7</v>
      </c>
      <c r="BO75">
        <v>1</v>
      </c>
      <c r="BP75" t="s">
        <v>4</v>
      </c>
      <c r="BQ75" t="s">
        <v>4</v>
      </c>
      <c r="BR75">
        <v>190</v>
      </c>
      <c r="BS75">
        <v>107</v>
      </c>
      <c r="BT75">
        <v>49</v>
      </c>
      <c r="BU75">
        <v>15</v>
      </c>
      <c r="BV75">
        <v>13</v>
      </c>
      <c r="BW75">
        <v>5</v>
      </c>
      <c r="BX75">
        <v>1</v>
      </c>
      <c r="BY75" t="s">
        <v>4</v>
      </c>
      <c r="BZ75">
        <v>71</v>
      </c>
      <c r="CA75">
        <v>48</v>
      </c>
      <c r="CB75">
        <v>23</v>
      </c>
      <c r="CC75" t="s">
        <v>4</v>
      </c>
      <c r="CD75" t="s">
        <v>4</v>
      </c>
      <c r="CE75" t="s">
        <v>4</v>
      </c>
      <c r="CF75" t="s">
        <v>4</v>
      </c>
      <c r="CG75" t="s">
        <v>4</v>
      </c>
      <c r="CH75">
        <v>108</v>
      </c>
      <c r="CI75">
        <v>66</v>
      </c>
      <c r="CJ75">
        <v>21</v>
      </c>
      <c r="CK75">
        <v>10</v>
      </c>
      <c r="CL75">
        <v>7</v>
      </c>
      <c r="CM75">
        <v>4</v>
      </c>
      <c r="CN75" t="s">
        <v>4</v>
      </c>
      <c r="CO75" t="s">
        <v>4</v>
      </c>
      <c r="CP75">
        <v>26</v>
      </c>
      <c r="CQ75">
        <v>16</v>
      </c>
      <c r="CR75">
        <v>8</v>
      </c>
      <c r="CS75">
        <v>1</v>
      </c>
      <c r="CT75">
        <v>1</v>
      </c>
      <c r="CU75" t="s">
        <v>4</v>
      </c>
      <c r="CV75" t="s">
        <v>4</v>
      </c>
      <c r="CW75" t="s">
        <v>4</v>
      </c>
      <c r="CX75">
        <v>251</v>
      </c>
      <c r="CY75">
        <v>197</v>
      </c>
      <c r="CZ75">
        <v>21</v>
      </c>
      <c r="DA75">
        <v>10</v>
      </c>
      <c r="DB75">
        <v>19</v>
      </c>
      <c r="DC75">
        <v>4</v>
      </c>
      <c r="DD75" t="s">
        <v>4</v>
      </c>
      <c r="DE75" t="s">
        <v>4</v>
      </c>
      <c r="DF75">
        <v>4</v>
      </c>
      <c r="DG75">
        <v>1</v>
      </c>
      <c r="DH75">
        <v>2</v>
      </c>
      <c r="DI75" t="s">
        <v>4</v>
      </c>
      <c r="DJ75">
        <v>1</v>
      </c>
      <c r="DK75" t="s">
        <v>4</v>
      </c>
      <c r="DL75" t="s">
        <v>4</v>
      </c>
      <c r="DM75" t="s">
        <v>4</v>
      </c>
      <c r="DN75">
        <v>22</v>
      </c>
      <c r="DO75">
        <v>20</v>
      </c>
      <c r="DP75">
        <v>2</v>
      </c>
      <c r="DQ75" t="s">
        <v>4</v>
      </c>
      <c r="DR75" t="s">
        <v>4</v>
      </c>
      <c r="DS75" t="s">
        <v>4</v>
      </c>
      <c r="DT75" t="s">
        <v>4</v>
      </c>
      <c r="DU75" t="s">
        <v>4</v>
      </c>
      <c r="DV75">
        <v>7</v>
      </c>
      <c r="DW75">
        <v>6</v>
      </c>
      <c r="DX75">
        <v>1</v>
      </c>
      <c r="DY75" t="s">
        <v>4</v>
      </c>
      <c r="DZ75" t="s">
        <v>4</v>
      </c>
      <c r="EA75" t="s">
        <v>4</v>
      </c>
      <c r="EB75" t="s">
        <v>4</v>
      </c>
      <c r="EC75" t="s">
        <v>4</v>
      </c>
    </row>
    <row r="76" spans="1:133">
      <c r="A76">
        <v>76</v>
      </c>
      <c r="B76">
        <v>1</v>
      </c>
      <c r="C76">
        <v>13382</v>
      </c>
      <c r="D76">
        <v>3</v>
      </c>
      <c r="E76" t="s">
        <v>111</v>
      </c>
      <c r="F76">
        <v>194</v>
      </c>
      <c r="G76">
        <v>121</v>
      </c>
      <c r="H76">
        <v>34</v>
      </c>
      <c r="I76">
        <v>16</v>
      </c>
      <c r="J76">
        <v>19</v>
      </c>
      <c r="K76">
        <v>2</v>
      </c>
      <c r="L76">
        <v>2</v>
      </c>
      <c r="M76" t="s">
        <v>4</v>
      </c>
      <c r="N76">
        <v>45</v>
      </c>
      <c r="O76">
        <v>24</v>
      </c>
      <c r="P76">
        <v>14</v>
      </c>
      <c r="Q76">
        <v>6</v>
      </c>
      <c r="R76">
        <v>1</v>
      </c>
      <c r="S76" t="s">
        <v>4</v>
      </c>
      <c r="T76" t="s">
        <v>4</v>
      </c>
      <c r="U76" t="s">
        <v>4</v>
      </c>
      <c r="V76">
        <v>158</v>
      </c>
      <c r="W76">
        <v>86</v>
      </c>
      <c r="X76">
        <v>34</v>
      </c>
      <c r="Y76">
        <v>16</v>
      </c>
      <c r="Z76">
        <v>18</v>
      </c>
      <c r="AA76">
        <v>2</v>
      </c>
      <c r="AB76">
        <v>2</v>
      </c>
      <c r="AC76" t="s">
        <v>4</v>
      </c>
      <c r="AD76">
        <v>40</v>
      </c>
      <c r="AE76">
        <v>19</v>
      </c>
      <c r="AF76">
        <v>14</v>
      </c>
      <c r="AG76">
        <v>6</v>
      </c>
      <c r="AH76">
        <v>1</v>
      </c>
      <c r="AI76" t="s">
        <v>4</v>
      </c>
      <c r="AJ76" t="s">
        <v>4</v>
      </c>
      <c r="AK76" t="s">
        <v>4</v>
      </c>
      <c r="AL76">
        <v>149</v>
      </c>
      <c r="AM76">
        <v>78</v>
      </c>
      <c r="AN76">
        <v>33</v>
      </c>
      <c r="AO76">
        <v>16</v>
      </c>
      <c r="AP76">
        <v>18</v>
      </c>
      <c r="AQ76">
        <v>2</v>
      </c>
      <c r="AR76">
        <v>2</v>
      </c>
      <c r="AS76" t="s">
        <v>4</v>
      </c>
      <c r="AT76">
        <v>40</v>
      </c>
      <c r="AU76">
        <v>19</v>
      </c>
      <c r="AV76">
        <v>14</v>
      </c>
      <c r="AW76">
        <v>6</v>
      </c>
      <c r="AX76">
        <v>1</v>
      </c>
      <c r="AY76" t="s">
        <v>4</v>
      </c>
      <c r="AZ76" t="s">
        <v>4</v>
      </c>
      <c r="BA76" t="s">
        <v>4</v>
      </c>
      <c r="BB76">
        <v>74</v>
      </c>
      <c r="BC76">
        <v>37</v>
      </c>
      <c r="BD76">
        <v>20</v>
      </c>
      <c r="BE76">
        <v>9</v>
      </c>
      <c r="BF76">
        <v>7</v>
      </c>
      <c r="BG76">
        <v>1</v>
      </c>
      <c r="BH76" t="s">
        <v>4</v>
      </c>
      <c r="BI76" t="s">
        <v>4</v>
      </c>
      <c r="BJ76">
        <v>34</v>
      </c>
      <c r="BK76">
        <v>15</v>
      </c>
      <c r="BL76">
        <v>12</v>
      </c>
      <c r="BM76">
        <v>6</v>
      </c>
      <c r="BN76">
        <v>1</v>
      </c>
      <c r="BO76" t="s">
        <v>4</v>
      </c>
      <c r="BP76" t="s">
        <v>4</v>
      </c>
      <c r="BQ76" t="s">
        <v>4</v>
      </c>
      <c r="BR76">
        <v>48</v>
      </c>
      <c r="BS76">
        <v>20</v>
      </c>
      <c r="BT76">
        <v>11</v>
      </c>
      <c r="BU76">
        <v>5</v>
      </c>
      <c r="BV76">
        <v>10</v>
      </c>
      <c r="BW76">
        <v>1</v>
      </c>
      <c r="BX76">
        <v>1</v>
      </c>
      <c r="BY76" t="s">
        <v>4</v>
      </c>
      <c r="BZ76">
        <v>4</v>
      </c>
      <c r="CA76">
        <v>3</v>
      </c>
      <c r="CB76">
        <v>1</v>
      </c>
      <c r="CC76" t="s">
        <v>4</v>
      </c>
      <c r="CD76" t="s">
        <v>4</v>
      </c>
      <c r="CE76" t="s">
        <v>4</v>
      </c>
      <c r="CF76" t="s">
        <v>4</v>
      </c>
      <c r="CG76" t="s">
        <v>4</v>
      </c>
      <c r="CH76">
        <v>7</v>
      </c>
      <c r="CI76">
        <v>6</v>
      </c>
      <c r="CJ76">
        <v>1</v>
      </c>
      <c r="CK76" t="s">
        <v>4</v>
      </c>
      <c r="CL76" t="s">
        <v>4</v>
      </c>
      <c r="CM76" t="s">
        <v>4</v>
      </c>
      <c r="CN76" t="s">
        <v>4</v>
      </c>
      <c r="CO76" t="s">
        <v>4</v>
      </c>
      <c r="CP76">
        <v>2</v>
      </c>
      <c r="CQ76">
        <v>1</v>
      </c>
      <c r="CR76">
        <v>1</v>
      </c>
      <c r="CS76" t="s">
        <v>4</v>
      </c>
      <c r="CT76" t="s">
        <v>4</v>
      </c>
      <c r="CU76" t="s">
        <v>4</v>
      </c>
      <c r="CV76" t="s">
        <v>4</v>
      </c>
      <c r="CW76" t="s">
        <v>4</v>
      </c>
      <c r="CX76">
        <v>20</v>
      </c>
      <c r="CY76">
        <v>15</v>
      </c>
      <c r="CZ76">
        <v>1</v>
      </c>
      <c r="DA76">
        <v>2</v>
      </c>
      <c r="DB76">
        <v>1</v>
      </c>
      <c r="DC76" t="s">
        <v>4</v>
      </c>
      <c r="DD76">
        <v>1</v>
      </c>
      <c r="DE76" t="s">
        <v>4</v>
      </c>
      <c r="DF76" t="s">
        <v>4</v>
      </c>
      <c r="DG76" t="s">
        <v>4</v>
      </c>
      <c r="DH76" t="s">
        <v>4</v>
      </c>
      <c r="DI76" t="s">
        <v>4</v>
      </c>
      <c r="DJ76" t="s">
        <v>4</v>
      </c>
      <c r="DK76" t="s">
        <v>4</v>
      </c>
      <c r="DL76" t="s">
        <v>4</v>
      </c>
      <c r="DM76" t="s">
        <v>4</v>
      </c>
      <c r="DN76">
        <v>9</v>
      </c>
      <c r="DO76">
        <v>8</v>
      </c>
      <c r="DP76">
        <v>1</v>
      </c>
      <c r="DQ76" t="s">
        <v>4</v>
      </c>
      <c r="DR76" t="s">
        <v>4</v>
      </c>
      <c r="DS76" t="s">
        <v>4</v>
      </c>
      <c r="DT76" t="s">
        <v>4</v>
      </c>
      <c r="DU76" t="s">
        <v>4</v>
      </c>
      <c r="DV76" t="s">
        <v>4</v>
      </c>
      <c r="DW76" t="s">
        <v>4</v>
      </c>
      <c r="DX76" t="s">
        <v>4</v>
      </c>
      <c r="DY76" t="s">
        <v>4</v>
      </c>
      <c r="DZ76" t="s">
        <v>4</v>
      </c>
      <c r="EA76" t="s">
        <v>4</v>
      </c>
      <c r="EB76" t="s">
        <v>4</v>
      </c>
      <c r="EC76" t="s">
        <v>4</v>
      </c>
    </row>
    <row r="77" spans="1:133">
      <c r="A77">
        <v>77</v>
      </c>
      <c r="B77">
        <v>1</v>
      </c>
      <c r="C77">
        <v>13401</v>
      </c>
      <c r="D77">
        <v>3</v>
      </c>
      <c r="E77" t="s">
        <v>112</v>
      </c>
      <c r="F77">
        <v>3907</v>
      </c>
      <c r="G77">
        <v>1751</v>
      </c>
      <c r="H77">
        <v>1320</v>
      </c>
      <c r="I77">
        <v>437</v>
      </c>
      <c r="J77">
        <v>271</v>
      </c>
      <c r="K77">
        <v>94</v>
      </c>
      <c r="L77">
        <v>24</v>
      </c>
      <c r="M77">
        <v>10</v>
      </c>
      <c r="N77">
        <v>1955</v>
      </c>
      <c r="O77">
        <v>822</v>
      </c>
      <c r="P77">
        <v>855</v>
      </c>
      <c r="Q77">
        <v>207</v>
      </c>
      <c r="R77">
        <v>50</v>
      </c>
      <c r="S77">
        <v>14</v>
      </c>
      <c r="T77">
        <v>6</v>
      </c>
      <c r="U77">
        <v>1</v>
      </c>
      <c r="V77">
        <v>3806</v>
      </c>
      <c r="W77">
        <v>1663</v>
      </c>
      <c r="X77">
        <v>1312</v>
      </c>
      <c r="Y77">
        <v>436</v>
      </c>
      <c r="Z77">
        <v>267</v>
      </c>
      <c r="AA77">
        <v>94</v>
      </c>
      <c r="AB77">
        <v>24</v>
      </c>
      <c r="AC77">
        <v>10</v>
      </c>
      <c r="AD77">
        <v>1942</v>
      </c>
      <c r="AE77">
        <v>815</v>
      </c>
      <c r="AF77">
        <v>850</v>
      </c>
      <c r="AG77">
        <v>206</v>
      </c>
      <c r="AH77">
        <v>50</v>
      </c>
      <c r="AI77">
        <v>14</v>
      </c>
      <c r="AJ77">
        <v>6</v>
      </c>
      <c r="AK77">
        <v>1</v>
      </c>
      <c r="AL77">
        <v>3764</v>
      </c>
      <c r="AM77">
        <v>1640</v>
      </c>
      <c r="AN77">
        <v>1303</v>
      </c>
      <c r="AO77">
        <v>431</v>
      </c>
      <c r="AP77">
        <v>263</v>
      </c>
      <c r="AQ77">
        <v>93</v>
      </c>
      <c r="AR77">
        <v>24</v>
      </c>
      <c r="AS77">
        <v>10</v>
      </c>
      <c r="AT77">
        <v>1930</v>
      </c>
      <c r="AU77">
        <v>805</v>
      </c>
      <c r="AV77">
        <v>848</v>
      </c>
      <c r="AW77">
        <v>206</v>
      </c>
      <c r="AX77">
        <v>50</v>
      </c>
      <c r="AY77">
        <v>14</v>
      </c>
      <c r="AZ77">
        <v>6</v>
      </c>
      <c r="BA77">
        <v>1</v>
      </c>
      <c r="BB77">
        <v>2474</v>
      </c>
      <c r="BC77">
        <v>919</v>
      </c>
      <c r="BD77">
        <v>1026</v>
      </c>
      <c r="BE77">
        <v>302</v>
      </c>
      <c r="BF77">
        <v>152</v>
      </c>
      <c r="BG77">
        <v>54</v>
      </c>
      <c r="BH77">
        <v>13</v>
      </c>
      <c r="BI77">
        <v>8</v>
      </c>
      <c r="BJ77">
        <v>1625</v>
      </c>
      <c r="BK77">
        <v>607</v>
      </c>
      <c r="BL77">
        <v>755</v>
      </c>
      <c r="BM77">
        <v>196</v>
      </c>
      <c r="BN77">
        <v>47</v>
      </c>
      <c r="BO77">
        <v>14</v>
      </c>
      <c r="BP77">
        <v>5</v>
      </c>
      <c r="BQ77">
        <v>1</v>
      </c>
      <c r="BR77">
        <v>359</v>
      </c>
      <c r="BS77">
        <v>174</v>
      </c>
      <c r="BT77">
        <v>92</v>
      </c>
      <c r="BU77">
        <v>45</v>
      </c>
      <c r="BV77">
        <v>34</v>
      </c>
      <c r="BW77">
        <v>10</v>
      </c>
      <c r="BX77">
        <v>3</v>
      </c>
      <c r="BY77">
        <v>1</v>
      </c>
      <c r="BZ77">
        <v>163</v>
      </c>
      <c r="CA77">
        <v>110</v>
      </c>
      <c r="CB77">
        <v>48</v>
      </c>
      <c r="CC77">
        <v>4</v>
      </c>
      <c r="CD77">
        <v>1</v>
      </c>
      <c r="CE77" t="s">
        <v>4</v>
      </c>
      <c r="CF77" t="s">
        <v>4</v>
      </c>
      <c r="CG77" t="s">
        <v>4</v>
      </c>
      <c r="CH77">
        <v>621</v>
      </c>
      <c r="CI77">
        <v>374</v>
      </c>
      <c r="CJ77">
        <v>139</v>
      </c>
      <c r="CK77">
        <v>52</v>
      </c>
      <c r="CL77">
        <v>39</v>
      </c>
      <c r="CM77">
        <v>11</v>
      </c>
      <c r="CN77">
        <v>5</v>
      </c>
      <c r="CO77">
        <v>1</v>
      </c>
      <c r="CP77">
        <v>140</v>
      </c>
      <c r="CQ77">
        <v>87</v>
      </c>
      <c r="CR77">
        <v>45</v>
      </c>
      <c r="CS77">
        <v>6</v>
      </c>
      <c r="CT77">
        <v>1</v>
      </c>
      <c r="CU77" t="s">
        <v>4</v>
      </c>
      <c r="CV77">
        <v>1</v>
      </c>
      <c r="CW77" t="s">
        <v>4</v>
      </c>
      <c r="CX77">
        <v>310</v>
      </c>
      <c r="CY77">
        <v>173</v>
      </c>
      <c r="CZ77">
        <v>46</v>
      </c>
      <c r="DA77">
        <v>32</v>
      </c>
      <c r="DB77">
        <v>38</v>
      </c>
      <c r="DC77">
        <v>18</v>
      </c>
      <c r="DD77">
        <v>3</v>
      </c>
      <c r="DE77" t="s">
        <v>4</v>
      </c>
      <c r="DF77">
        <v>2</v>
      </c>
      <c r="DG77">
        <v>1</v>
      </c>
      <c r="DH77" t="s">
        <v>4</v>
      </c>
      <c r="DI77" t="s">
        <v>4</v>
      </c>
      <c r="DJ77">
        <v>1</v>
      </c>
      <c r="DK77" t="s">
        <v>4</v>
      </c>
      <c r="DL77" t="s">
        <v>4</v>
      </c>
      <c r="DM77" t="s">
        <v>4</v>
      </c>
      <c r="DN77">
        <v>42</v>
      </c>
      <c r="DO77">
        <v>23</v>
      </c>
      <c r="DP77">
        <v>9</v>
      </c>
      <c r="DQ77">
        <v>5</v>
      </c>
      <c r="DR77">
        <v>4</v>
      </c>
      <c r="DS77">
        <v>1</v>
      </c>
      <c r="DT77" t="s">
        <v>4</v>
      </c>
      <c r="DU77" t="s">
        <v>4</v>
      </c>
      <c r="DV77">
        <v>12</v>
      </c>
      <c r="DW77">
        <v>10</v>
      </c>
      <c r="DX77">
        <v>2</v>
      </c>
      <c r="DY77" t="s">
        <v>4</v>
      </c>
      <c r="DZ77" t="s">
        <v>4</v>
      </c>
      <c r="EA77" t="s">
        <v>4</v>
      </c>
      <c r="EB77" t="s">
        <v>4</v>
      </c>
      <c r="EC77" t="s">
        <v>4</v>
      </c>
    </row>
    <row r="78" spans="1:133">
      <c r="A78">
        <v>78</v>
      </c>
      <c r="B78">
        <v>1</v>
      </c>
      <c r="C78">
        <v>13402</v>
      </c>
      <c r="D78">
        <v>3</v>
      </c>
      <c r="E78" t="s">
        <v>113</v>
      </c>
      <c r="F78">
        <v>125</v>
      </c>
      <c r="G78">
        <v>92</v>
      </c>
      <c r="H78">
        <v>21</v>
      </c>
      <c r="I78">
        <v>5</v>
      </c>
      <c r="J78">
        <v>6</v>
      </c>
      <c r="K78">
        <v>1</v>
      </c>
      <c r="L78" t="s">
        <v>4</v>
      </c>
      <c r="M78" t="s">
        <v>4</v>
      </c>
      <c r="N78">
        <v>22</v>
      </c>
      <c r="O78">
        <v>17</v>
      </c>
      <c r="P78">
        <v>4</v>
      </c>
      <c r="Q78" t="s">
        <v>4</v>
      </c>
      <c r="R78" t="s">
        <v>4</v>
      </c>
      <c r="S78">
        <v>1</v>
      </c>
      <c r="T78" t="s">
        <v>4</v>
      </c>
      <c r="U78" t="s">
        <v>4</v>
      </c>
      <c r="V78">
        <v>99</v>
      </c>
      <c r="W78">
        <v>67</v>
      </c>
      <c r="X78">
        <v>21</v>
      </c>
      <c r="Y78">
        <v>5</v>
      </c>
      <c r="Z78">
        <v>5</v>
      </c>
      <c r="AA78">
        <v>1</v>
      </c>
      <c r="AB78" t="s">
        <v>4</v>
      </c>
      <c r="AC78" t="s">
        <v>4</v>
      </c>
      <c r="AD78">
        <v>16</v>
      </c>
      <c r="AE78">
        <v>11</v>
      </c>
      <c r="AF78">
        <v>4</v>
      </c>
      <c r="AG78" t="s">
        <v>4</v>
      </c>
      <c r="AH78" t="s">
        <v>4</v>
      </c>
      <c r="AI78">
        <v>1</v>
      </c>
      <c r="AJ78" t="s">
        <v>4</v>
      </c>
      <c r="AK78" t="s">
        <v>4</v>
      </c>
      <c r="AL78">
        <v>95</v>
      </c>
      <c r="AM78">
        <v>65</v>
      </c>
      <c r="AN78">
        <v>20</v>
      </c>
      <c r="AO78">
        <v>5</v>
      </c>
      <c r="AP78">
        <v>4</v>
      </c>
      <c r="AQ78">
        <v>1</v>
      </c>
      <c r="AR78" t="s">
        <v>4</v>
      </c>
      <c r="AS78" t="s">
        <v>4</v>
      </c>
      <c r="AT78">
        <v>16</v>
      </c>
      <c r="AU78">
        <v>11</v>
      </c>
      <c r="AV78">
        <v>4</v>
      </c>
      <c r="AW78" t="s">
        <v>4</v>
      </c>
      <c r="AX78" t="s">
        <v>4</v>
      </c>
      <c r="AY78">
        <v>1</v>
      </c>
      <c r="AZ78" t="s">
        <v>4</v>
      </c>
      <c r="BA78" t="s">
        <v>4</v>
      </c>
      <c r="BB78">
        <v>26</v>
      </c>
      <c r="BC78">
        <v>16</v>
      </c>
      <c r="BD78">
        <v>8</v>
      </c>
      <c r="BE78" t="s">
        <v>4</v>
      </c>
      <c r="BF78">
        <v>2</v>
      </c>
      <c r="BG78" t="s">
        <v>4</v>
      </c>
      <c r="BH78" t="s">
        <v>4</v>
      </c>
      <c r="BI78" t="s">
        <v>4</v>
      </c>
      <c r="BJ78">
        <v>8</v>
      </c>
      <c r="BK78">
        <v>6</v>
      </c>
      <c r="BL78">
        <v>2</v>
      </c>
      <c r="BM78" t="s">
        <v>4</v>
      </c>
      <c r="BN78" t="s">
        <v>4</v>
      </c>
      <c r="BO78" t="s">
        <v>4</v>
      </c>
      <c r="BP78" t="s">
        <v>4</v>
      </c>
      <c r="BQ78" t="s">
        <v>4</v>
      </c>
      <c r="BR78">
        <v>37</v>
      </c>
      <c r="BS78">
        <v>23</v>
      </c>
      <c r="BT78">
        <v>9</v>
      </c>
      <c r="BU78">
        <v>3</v>
      </c>
      <c r="BV78">
        <v>1</v>
      </c>
      <c r="BW78">
        <v>1</v>
      </c>
      <c r="BX78" t="s">
        <v>4</v>
      </c>
      <c r="BY78" t="s">
        <v>4</v>
      </c>
      <c r="BZ78">
        <v>7</v>
      </c>
      <c r="CA78">
        <v>4</v>
      </c>
      <c r="CB78">
        <v>2</v>
      </c>
      <c r="CC78" t="s">
        <v>4</v>
      </c>
      <c r="CD78" t="s">
        <v>4</v>
      </c>
      <c r="CE78">
        <v>1</v>
      </c>
      <c r="CF78" t="s">
        <v>4</v>
      </c>
      <c r="CG78" t="s">
        <v>4</v>
      </c>
      <c r="CH78">
        <v>3</v>
      </c>
      <c r="CI78">
        <v>3</v>
      </c>
      <c r="CJ78" t="s">
        <v>4</v>
      </c>
      <c r="CK78" t="s">
        <v>4</v>
      </c>
      <c r="CL78" t="s">
        <v>4</v>
      </c>
      <c r="CM78" t="s">
        <v>4</v>
      </c>
      <c r="CN78" t="s">
        <v>4</v>
      </c>
      <c r="CO78" t="s">
        <v>4</v>
      </c>
      <c r="CP78">
        <v>1</v>
      </c>
      <c r="CQ78">
        <v>1</v>
      </c>
      <c r="CR78" t="s">
        <v>4</v>
      </c>
      <c r="CS78" t="s">
        <v>4</v>
      </c>
      <c r="CT78" t="s">
        <v>4</v>
      </c>
      <c r="CU78" t="s">
        <v>4</v>
      </c>
      <c r="CV78" t="s">
        <v>4</v>
      </c>
      <c r="CW78" t="s">
        <v>4</v>
      </c>
      <c r="CX78">
        <v>29</v>
      </c>
      <c r="CY78">
        <v>23</v>
      </c>
      <c r="CZ78">
        <v>3</v>
      </c>
      <c r="DA78">
        <v>2</v>
      </c>
      <c r="DB78">
        <v>1</v>
      </c>
      <c r="DC78" t="s">
        <v>4</v>
      </c>
      <c r="DD78" t="s">
        <v>4</v>
      </c>
      <c r="DE78" t="s">
        <v>4</v>
      </c>
      <c r="DF78" t="s">
        <v>4</v>
      </c>
      <c r="DG78" t="s">
        <v>4</v>
      </c>
      <c r="DH78" t="s">
        <v>4</v>
      </c>
      <c r="DI78" t="s">
        <v>4</v>
      </c>
      <c r="DJ78" t="s">
        <v>4</v>
      </c>
      <c r="DK78" t="s">
        <v>4</v>
      </c>
      <c r="DL78" t="s">
        <v>4</v>
      </c>
      <c r="DM78" t="s">
        <v>4</v>
      </c>
      <c r="DN78">
        <v>4</v>
      </c>
      <c r="DO78">
        <v>2</v>
      </c>
      <c r="DP78">
        <v>1</v>
      </c>
      <c r="DQ78" t="s">
        <v>4</v>
      </c>
      <c r="DR78">
        <v>1</v>
      </c>
      <c r="DS78" t="s">
        <v>4</v>
      </c>
      <c r="DT78" t="s">
        <v>4</v>
      </c>
      <c r="DU78" t="s">
        <v>4</v>
      </c>
      <c r="DV78" t="s">
        <v>4</v>
      </c>
      <c r="DW78" t="s">
        <v>4</v>
      </c>
      <c r="DX78" t="s">
        <v>4</v>
      </c>
      <c r="DY78" t="s">
        <v>4</v>
      </c>
      <c r="DZ78" t="s">
        <v>4</v>
      </c>
      <c r="EA78" t="s">
        <v>4</v>
      </c>
      <c r="EB78" t="s">
        <v>4</v>
      </c>
      <c r="EC78" t="s">
        <v>4</v>
      </c>
    </row>
    <row r="79" spans="1:133">
      <c r="A79">
        <v>79</v>
      </c>
      <c r="B79">
        <v>1</v>
      </c>
      <c r="C79">
        <v>13421</v>
      </c>
      <c r="D79">
        <v>3</v>
      </c>
      <c r="E79" t="s">
        <v>114</v>
      </c>
      <c r="F79">
        <v>1446</v>
      </c>
      <c r="G79">
        <v>838</v>
      </c>
      <c r="H79">
        <v>317</v>
      </c>
      <c r="I79">
        <v>117</v>
      </c>
      <c r="J79">
        <v>128</v>
      </c>
      <c r="K79">
        <v>35</v>
      </c>
      <c r="L79">
        <v>9</v>
      </c>
      <c r="M79">
        <v>2</v>
      </c>
      <c r="N79">
        <v>293</v>
      </c>
      <c r="O79">
        <v>139</v>
      </c>
      <c r="P79">
        <v>114</v>
      </c>
      <c r="Q79">
        <v>25</v>
      </c>
      <c r="R79">
        <v>8</v>
      </c>
      <c r="S79">
        <v>3</v>
      </c>
      <c r="T79">
        <v>2</v>
      </c>
      <c r="U79">
        <v>2</v>
      </c>
      <c r="V79">
        <v>1198</v>
      </c>
      <c r="W79">
        <v>594</v>
      </c>
      <c r="X79">
        <v>316</v>
      </c>
      <c r="Y79">
        <v>115</v>
      </c>
      <c r="Z79">
        <v>127</v>
      </c>
      <c r="AA79">
        <v>35</v>
      </c>
      <c r="AB79">
        <v>9</v>
      </c>
      <c r="AC79">
        <v>2</v>
      </c>
      <c r="AD79">
        <v>260</v>
      </c>
      <c r="AE79">
        <v>107</v>
      </c>
      <c r="AF79">
        <v>113</v>
      </c>
      <c r="AG79">
        <v>25</v>
      </c>
      <c r="AH79">
        <v>8</v>
      </c>
      <c r="AI79">
        <v>3</v>
      </c>
      <c r="AJ79">
        <v>2</v>
      </c>
      <c r="AK79">
        <v>2</v>
      </c>
      <c r="AL79">
        <v>1190</v>
      </c>
      <c r="AM79">
        <v>587</v>
      </c>
      <c r="AN79">
        <v>315</v>
      </c>
      <c r="AO79">
        <v>115</v>
      </c>
      <c r="AP79">
        <v>127</v>
      </c>
      <c r="AQ79">
        <v>35</v>
      </c>
      <c r="AR79">
        <v>9</v>
      </c>
      <c r="AS79">
        <v>2</v>
      </c>
      <c r="AT79">
        <v>258</v>
      </c>
      <c r="AU79">
        <v>106</v>
      </c>
      <c r="AV79">
        <v>112</v>
      </c>
      <c r="AW79">
        <v>25</v>
      </c>
      <c r="AX79">
        <v>8</v>
      </c>
      <c r="AY79">
        <v>3</v>
      </c>
      <c r="AZ79">
        <v>2</v>
      </c>
      <c r="BA79">
        <v>2</v>
      </c>
      <c r="BB79">
        <v>202</v>
      </c>
      <c r="BC79">
        <v>58</v>
      </c>
      <c r="BD79">
        <v>94</v>
      </c>
      <c r="BE79">
        <v>19</v>
      </c>
      <c r="BF79">
        <v>20</v>
      </c>
      <c r="BG79">
        <v>5</v>
      </c>
      <c r="BH79">
        <v>5</v>
      </c>
      <c r="BI79">
        <v>1</v>
      </c>
      <c r="BJ79">
        <v>99</v>
      </c>
      <c r="BK79">
        <v>33</v>
      </c>
      <c r="BL79">
        <v>46</v>
      </c>
      <c r="BM79">
        <v>10</v>
      </c>
      <c r="BN79">
        <v>6</v>
      </c>
      <c r="BO79">
        <v>1</v>
      </c>
      <c r="BP79">
        <v>2</v>
      </c>
      <c r="BQ79">
        <v>1</v>
      </c>
      <c r="BR79">
        <v>388</v>
      </c>
      <c r="BS79">
        <v>133</v>
      </c>
      <c r="BT79">
        <v>133</v>
      </c>
      <c r="BU79">
        <v>47</v>
      </c>
      <c r="BV79">
        <v>49</v>
      </c>
      <c r="BW79">
        <v>23</v>
      </c>
      <c r="BX79">
        <v>3</v>
      </c>
      <c r="BY79" t="s">
        <v>4</v>
      </c>
      <c r="BZ79">
        <v>133</v>
      </c>
      <c r="CA79">
        <v>56</v>
      </c>
      <c r="CB79">
        <v>60</v>
      </c>
      <c r="CC79">
        <v>13</v>
      </c>
      <c r="CD79">
        <v>2</v>
      </c>
      <c r="CE79">
        <v>2</v>
      </c>
      <c r="CF79" t="s">
        <v>4</v>
      </c>
      <c r="CG79" t="s">
        <v>4</v>
      </c>
      <c r="CH79">
        <v>237</v>
      </c>
      <c r="CI79">
        <v>168</v>
      </c>
      <c r="CJ79">
        <v>41</v>
      </c>
      <c r="CK79">
        <v>16</v>
      </c>
      <c r="CL79">
        <v>10</v>
      </c>
      <c r="CM79">
        <v>1</v>
      </c>
      <c r="CN79" t="s">
        <v>4</v>
      </c>
      <c r="CO79">
        <v>1</v>
      </c>
      <c r="CP79">
        <v>21</v>
      </c>
      <c r="CQ79">
        <v>14</v>
      </c>
      <c r="CR79">
        <v>4</v>
      </c>
      <c r="CS79">
        <v>2</v>
      </c>
      <c r="CT79" t="s">
        <v>4</v>
      </c>
      <c r="CU79" t="s">
        <v>4</v>
      </c>
      <c r="CV79" t="s">
        <v>4</v>
      </c>
      <c r="CW79">
        <v>1</v>
      </c>
      <c r="CX79">
        <v>363</v>
      </c>
      <c r="CY79">
        <v>228</v>
      </c>
      <c r="CZ79">
        <v>47</v>
      </c>
      <c r="DA79">
        <v>33</v>
      </c>
      <c r="DB79">
        <v>48</v>
      </c>
      <c r="DC79">
        <v>6</v>
      </c>
      <c r="DD79">
        <v>1</v>
      </c>
      <c r="DE79" t="s">
        <v>4</v>
      </c>
      <c r="DF79">
        <v>5</v>
      </c>
      <c r="DG79">
        <v>3</v>
      </c>
      <c r="DH79">
        <v>2</v>
      </c>
      <c r="DI79" t="s">
        <v>4</v>
      </c>
      <c r="DJ79" t="s">
        <v>4</v>
      </c>
      <c r="DK79" t="s">
        <v>4</v>
      </c>
      <c r="DL79" t="s">
        <v>4</v>
      </c>
      <c r="DM79" t="s">
        <v>4</v>
      </c>
      <c r="DN79">
        <v>8</v>
      </c>
      <c r="DO79">
        <v>7</v>
      </c>
      <c r="DP79">
        <v>1</v>
      </c>
      <c r="DQ79" t="s">
        <v>4</v>
      </c>
      <c r="DR79" t="s">
        <v>4</v>
      </c>
      <c r="DS79" t="s">
        <v>4</v>
      </c>
      <c r="DT79" t="s">
        <v>4</v>
      </c>
      <c r="DU79" t="s">
        <v>4</v>
      </c>
      <c r="DV79">
        <v>2</v>
      </c>
      <c r="DW79">
        <v>1</v>
      </c>
      <c r="DX79">
        <v>1</v>
      </c>
      <c r="DY79" t="s">
        <v>4</v>
      </c>
      <c r="DZ79" t="s">
        <v>4</v>
      </c>
      <c r="EA79" t="s">
        <v>4</v>
      </c>
      <c r="EB79" t="s">
        <v>4</v>
      </c>
      <c r="EC79" t="s">
        <v>4</v>
      </c>
    </row>
    <row r="80" spans="1:133">
      <c r="A80">
        <v>80</v>
      </c>
      <c r="B80">
        <v>2</v>
      </c>
      <c r="C80">
        <v>13000</v>
      </c>
      <c r="D80" t="s">
        <v>50</v>
      </c>
      <c r="E80" t="s">
        <v>51</v>
      </c>
      <c r="F80">
        <v>13315400</v>
      </c>
      <c r="G80">
        <v>3164675</v>
      </c>
      <c r="H80">
        <v>3236148</v>
      </c>
      <c r="I80">
        <v>2972685</v>
      </c>
      <c r="J80">
        <v>2807680</v>
      </c>
      <c r="K80">
        <v>857515</v>
      </c>
      <c r="L80">
        <v>202890</v>
      </c>
      <c r="M80">
        <v>73807</v>
      </c>
      <c r="N80">
        <v>4155039</v>
      </c>
      <c r="O80">
        <v>739511</v>
      </c>
      <c r="P80">
        <v>1646604</v>
      </c>
      <c r="Q80">
        <v>983805</v>
      </c>
      <c r="R80">
        <v>448588</v>
      </c>
      <c r="S80">
        <v>196440</v>
      </c>
      <c r="T80">
        <v>96264</v>
      </c>
      <c r="U80">
        <v>43827</v>
      </c>
      <c r="V80">
        <v>13189865</v>
      </c>
      <c r="W80">
        <v>3077873</v>
      </c>
      <c r="X80">
        <v>3223522</v>
      </c>
      <c r="Y80">
        <v>2961981</v>
      </c>
      <c r="Z80">
        <v>2797304</v>
      </c>
      <c r="AA80">
        <v>853855</v>
      </c>
      <c r="AB80">
        <v>201996</v>
      </c>
      <c r="AC80">
        <v>73334</v>
      </c>
      <c r="AD80">
        <v>4141383</v>
      </c>
      <c r="AE80">
        <v>735080</v>
      </c>
      <c r="AF80">
        <v>1641136</v>
      </c>
      <c r="AG80">
        <v>982116</v>
      </c>
      <c r="AH80">
        <v>447688</v>
      </c>
      <c r="AI80">
        <v>195905</v>
      </c>
      <c r="AJ80">
        <v>95898</v>
      </c>
      <c r="AK80">
        <v>43560</v>
      </c>
      <c r="AL80">
        <v>13040697</v>
      </c>
      <c r="AM80">
        <v>3020678</v>
      </c>
      <c r="AN80">
        <v>3195508</v>
      </c>
      <c r="AO80">
        <v>2935191</v>
      </c>
      <c r="AP80">
        <v>2770076</v>
      </c>
      <c r="AQ80">
        <v>846105</v>
      </c>
      <c r="AR80">
        <v>200340</v>
      </c>
      <c r="AS80">
        <v>72799</v>
      </c>
      <c r="AT80">
        <v>4112590</v>
      </c>
      <c r="AU80">
        <v>722514</v>
      </c>
      <c r="AV80">
        <v>1631590</v>
      </c>
      <c r="AW80">
        <v>978510</v>
      </c>
      <c r="AX80">
        <v>446000</v>
      </c>
      <c r="AY80">
        <v>195165</v>
      </c>
      <c r="AZ80">
        <v>95394</v>
      </c>
      <c r="BA80">
        <v>43417</v>
      </c>
      <c r="BB80">
        <v>7739254</v>
      </c>
      <c r="BC80">
        <v>810037</v>
      </c>
      <c r="BD80">
        <v>1951602</v>
      </c>
      <c r="BE80">
        <v>2011278</v>
      </c>
      <c r="BF80">
        <v>2087536</v>
      </c>
      <c r="BG80">
        <v>657830</v>
      </c>
      <c r="BH80">
        <v>161772</v>
      </c>
      <c r="BI80">
        <v>59199</v>
      </c>
      <c r="BJ80">
        <v>3094461</v>
      </c>
      <c r="BK80">
        <v>376150</v>
      </c>
      <c r="BL80">
        <v>1227798</v>
      </c>
      <c r="BM80">
        <v>803055</v>
      </c>
      <c r="BN80">
        <v>382436</v>
      </c>
      <c r="BO80">
        <v>176005</v>
      </c>
      <c r="BP80">
        <v>88482</v>
      </c>
      <c r="BQ80">
        <v>40535</v>
      </c>
      <c r="BR80">
        <v>969495</v>
      </c>
      <c r="BS80">
        <v>199627</v>
      </c>
      <c r="BT80">
        <v>335426</v>
      </c>
      <c r="BU80">
        <v>219660</v>
      </c>
      <c r="BV80">
        <v>147636</v>
      </c>
      <c r="BW80">
        <v>49355</v>
      </c>
      <c r="BX80">
        <v>12708</v>
      </c>
      <c r="BY80">
        <v>5083</v>
      </c>
      <c r="BZ80">
        <v>465729</v>
      </c>
      <c r="CA80">
        <v>123698</v>
      </c>
      <c r="CB80">
        <v>222108</v>
      </c>
      <c r="CC80">
        <v>84888</v>
      </c>
      <c r="CD80">
        <v>25504</v>
      </c>
      <c r="CE80">
        <v>6665</v>
      </c>
      <c r="CF80">
        <v>2064</v>
      </c>
      <c r="CG80">
        <v>802</v>
      </c>
      <c r="CH80">
        <v>3938177</v>
      </c>
      <c r="CI80">
        <v>1912209</v>
      </c>
      <c r="CJ80">
        <v>842708</v>
      </c>
      <c r="CK80">
        <v>617172</v>
      </c>
      <c r="CL80">
        <v>427640</v>
      </c>
      <c r="CM80">
        <v>109575</v>
      </c>
      <c r="CN80">
        <v>21546</v>
      </c>
      <c r="CO80">
        <v>7327</v>
      </c>
      <c r="CP80">
        <v>533411</v>
      </c>
      <c r="CQ80">
        <v>219875</v>
      </c>
      <c r="CR80">
        <v>174420</v>
      </c>
      <c r="CS80">
        <v>86391</v>
      </c>
      <c r="CT80">
        <v>35640</v>
      </c>
      <c r="CU80">
        <v>11185</v>
      </c>
      <c r="CV80">
        <v>4200</v>
      </c>
      <c r="CW80">
        <v>1700</v>
      </c>
      <c r="CX80">
        <v>393771</v>
      </c>
      <c r="CY80">
        <v>98805</v>
      </c>
      <c r="CZ80">
        <v>65772</v>
      </c>
      <c r="DA80">
        <v>87081</v>
      </c>
      <c r="DB80">
        <v>107264</v>
      </c>
      <c r="DC80">
        <v>29345</v>
      </c>
      <c r="DD80">
        <v>4314</v>
      </c>
      <c r="DE80">
        <v>1190</v>
      </c>
      <c r="DF80">
        <v>18989</v>
      </c>
      <c r="DG80">
        <v>2791</v>
      </c>
      <c r="DH80">
        <v>7264</v>
      </c>
      <c r="DI80">
        <v>4176</v>
      </c>
      <c r="DJ80">
        <v>2420</v>
      </c>
      <c r="DK80">
        <v>1310</v>
      </c>
      <c r="DL80">
        <v>648</v>
      </c>
      <c r="DM80">
        <v>380</v>
      </c>
      <c r="DN80">
        <v>149168</v>
      </c>
      <c r="DO80">
        <v>57195</v>
      </c>
      <c r="DP80">
        <v>28014</v>
      </c>
      <c r="DQ80">
        <v>26790</v>
      </c>
      <c r="DR80">
        <v>27228</v>
      </c>
      <c r="DS80">
        <v>7750</v>
      </c>
      <c r="DT80">
        <v>1656</v>
      </c>
      <c r="DU80">
        <v>535</v>
      </c>
      <c r="DV80">
        <v>28793</v>
      </c>
      <c r="DW80">
        <v>12566</v>
      </c>
      <c r="DX80">
        <v>9546</v>
      </c>
      <c r="DY80">
        <v>3606</v>
      </c>
      <c r="DZ80">
        <v>1688</v>
      </c>
      <c r="EA80">
        <v>740</v>
      </c>
      <c r="EB80">
        <v>504</v>
      </c>
      <c r="EC80">
        <v>143</v>
      </c>
    </row>
    <row r="81" spans="1:133">
      <c r="A81">
        <v>81</v>
      </c>
      <c r="B81">
        <v>2</v>
      </c>
      <c r="C81">
        <v>13100</v>
      </c>
      <c r="D81">
        <v>1</v>
      </c>
      <c r="E81" t="s">
        <v>52</v>
      </c>
      <c r="F81">
        <v>9168727</v>
      </c>
      <c r="G81">
        <v>2424966</v>
      </c>
      <c r="H81">
        <v>2231482</v>
      </c>
      <c r="I81">
        <v>1998261</v>
      </c>
      <c r="J81">
        <v>1818524</v>
      </c>
      <c r="K81">
        <v>528830</v>
      </c>
      <c r="L81">
        <v>122106</v>
      </c>
      <c r="M81">
        <v>44558</v>
      </c>
      <c r="N81">
        <v>2766989</v>
      </c>
      <c r="O81">
        <v>539014</v>
      </c>
      <c r="P81">
        <v>1079220</v>
      </c>
      <c r="Q81">
        <v>644646</v>
      </c>
      <c r="R81">
        <v>298452</v>
      </c>
      <c r="S81">
        <v>122215</v>
      </c>
      <c r="T81">
        <v>57432</v>
      </c>
      <c r="U81">
        <v>26010</v>
      </c>
      <c r="V81">
        <v>9081455</v>
      </c>
      <c r="W81">
        <v>2363498</v>
      </c>
      <c r="X81">
        <v>2223250</v>
      </c>
      <c r="Y81">
        <v>1991073</v>
      </c>
      <c r="Z81">
        <v>1811564</v>
      </c>
      <c r="AA81">
        <v>526365</v>
      </c>
      <c r="AB81">
        <v>121506</v>
      </c>
      <c r="AC81">
        <v>44199</v>
      </c>
      <c r="AD81">
        <v>2757848</v>
      </c>
      <c r="AE81">
        <v>535873</v>
      </c>
      <c r="AF81">
        <v>1075964</v>
      </c>
      <c r="AG81">
        <v>643413</v>
      </c>
      <c r="AH81">
        <v>297784</v>
      </c>
      <c r="AI81">
        <v>121825</v>
      </c>
      <c r="AJ81">
        <v>57186</v>
      </c>
      <c r="AK81">
        <v>25803</v>
      </c>
      <c r="AL81">
        <v>8970798</v>
      </c>
      <c r="AM81">
        <v>2318819</v>
      </c>
      <c r="AN81">
        <v>2202740</v>
      </c>
      <c r="AO81">
        <v>1971648</v>
      </c>
      <c r="AP81">
        <v>1792172</v>
      </c>
      <c r="AQ81">
        <v>521175</v>
      </c>
      <c r="AR81">
        <v>120378</v>
      </c>
      <c r="AS81">
        <v>43866</v>
      </c>
      <c r="AT81">
        <v>2736850</v>
      </c>
      <c r="AU81">
        <v>526776</v>
      </c>
      <c r="AV81">
        <v>1069086</v>
      </c>
      <c r="AW81">
        <v>640692</v>
      </c>
      <c r="AX81">
        <v>296496</v>
      </c>
      <c r="AY81">
        <v>121310</v>
      </c>
      <c r="AZ81">
        <v>56808</v>
      </c>
      <c r="BA81">
        <v>25682</v>
      </c>
      <c r="BB81">
        <v>5065340</v>
      </c>
      <c r="BC81">
        <v>618473</v>
      </c>
      <c r="BD81">
        <v>1293918</v>
      </c>
      <c r="BE81">
        <v>1315839</v>
      </c>
      <c r="BF81">
        <v>1313364</v>
      </c>
      <c r="BG81">
        <v>393725</v>
      </c>
      <c r="BH81">
        <v>94962</v>
      </c>
      <c r="BI81">
        <v>35059</v>
      </c>
      <c r="BJ81">
        <v>2012837</v>
      </c>
      <c r="BK81">
        <v>269655</v>
      </c>
      <c r="BL81">
        <v>790080</v>
      </c>
      <c r="BM81">
        <v>518910</v>
      </c>
      <c r="BN81">
        <v>251036</v>
      </c>
      <c r="BO81">
        <v>107715</v>
      </c>
      <c r="BP81">
        <v>51810</v>
      </c>
      <c r="BQ81">
        <v>23631</v>
      </c>
      <c r="BR81">
        <v>606190</v>
      </c>
      <c r="BS81">
        <v>126206</v>
      </c>
      <c r="BT81">
        <v>211806</v>
      </c>
      <c r="BU81">
        <v>137298</v>
      </c>
      <c r="BV81">
        <v>91940</v>
      </c>
      <c r="BW81">
        <v>28725</v>
      </c>
      <c r="BX81">
        <v>7200</v>
      </c>
      <c r="BY81">
        <v>3015</v>
      </c>
      <c r="BZ81">
        <v>292553</v>
      </c>
      <c r="CA81">
        <v>77830</v>
      </c>
      <c r="CB81">
        <v>138558</v>
      </c>
      <c r="CC81">
        <v>53361</v>
      </c>
      <c r="CD81">
        <v>16712</v>
      </c>
      <c r="CE81">
        <v>4220</v>
      </c>
      <c r="CF81">
        <v>1374</v>
      </c>
      <c r="CG81">
        <v>498</v>
      </c>
      <c r="CH81">
        <v>2992496</v>
      </c>
      <c r="CI81">
        <v>1492173</v>
      </c>
      <c r="CJ81">
        <v>644734</v>
      </c>
      <c r="CK81">
        <v>452157</v>
      </c>
      <c r="CL81">
        <v>306472</v>
      </c>
      <c r="CM81">
        <v>76950</v>
      </c>
      <c r="CN81">
        <v>15096</v>
      </c>
      <c r="CO81">
        <v>4914</v>
      </c>
      <c r="CP81">
        <v>415246</v>
      </c>
      <c r="CQ81">
        <v>176852</v>
      </c>
      <c r="CR81">
        <v>134184</v>
      </c>
      <c r="CS81">
        <v>64866</v>
      </c>
      <c r="CT81">
        <v>26720</v>
      </c>
      <c r="CU81">
        <v>8290</v>
      </c>
      <c r="CV81">
        <v>3084</v>
      </c>
      <c r="CW81">
        <v>1250</v>
      </c>
      <c r="CX81">
        <v>306772</v>
      </c>
      <c r="CY81">
        <v>81967</v>
      </c>
      <c r="CZ81">
        <v>52282</v>
      </c>
      <c r="DA81">
        <v>66354</v>
      </c>
      <c r="DB81">
        <v>80396</v>
      </c>
      <c r="DC81">
        <v>21775</v>
      </c>
      <c r="DD81">
        <v>3120</v>
      </c>
      <c r="DE81">
        <v>878</v>
      </c>
      <c r="DF81">
        <v>16214</v>
      </c>
      <c r="DG81">
        <v>2439</v>
      </c>
      <c r="DH81">
        <v>6264</v>
      </c>
      <c r="DI81">
        <v>3555</v>
      </c>
      <c r="DJ81">
        <v>2028</v>
      </c>
      <c r="DK81">
        <v>1085</v>
      </c>
      <c r="DL81">
        <v>540</v>
      </c>
      <c r="DM81">
        <v>303</v>
      </c>
      <c r="DN81">
        <v>110657</v>
      </c>
      <c r="DO81">
        <v>44679</v>
      </c>
      <c r="DP81">
        <v>20510</v>
      </c>
      <c r="DQ81">
        <v>19425</v>
      </c>
      <c r="DR81">
        <v>19392</v>
      </c>
      <c r="DS81">
        <v>5190</v>
      </c>
      <c r="DT81">
        <v>1128</v>
      </c>
      <c r="DU81">
        <v>333</v>
      </c>
      <c r="DV81">
        <v>20998</v>
      </c>
      <c r="DW81">
        <v>9097</v>
      </c>
      <c r="DX81">
        <v>6878</v>
      </c>
      <c r="DY81">
        <v>2721</v>
      </c>
      <c r="DZ81">
        <v>1288</v>
      </c>
      <c r="EA81">
        <v>515</v>
      </c>
      <c r="EB81">
        <v>378</v>
      </c>
      <c r="EC81">
        <v>121</v>
      </c>
    </row>
    <row r="82" spans="1:133">
      <c r="A82">
        <v>82</v>
      </c>
      <c r="B82">
        <v>2</v>
      </c>
      <c r="C82">
        <v>13101</v>
      </c>
      <c r="D82">
        <v>0</v>
      </c>
      <c r="E82" t="s">
        <v>53</v>
      </c>
      <c r="F82">
        <v>58048</v>
      </c>
      <c r="G82">
        <v>19408</v>
      </c>
      <c r="H82">
        <v>13414</v>
      </c>
      <c r="I82">
        <v>11697</v>
      </c>
      <c r="J82">
        <v>10184</v>
      </c>
      <c r="K82">
        <v>2670</v>
      </c>
      <c r="L82">
        <v>516</v>
      </c>
      <c r="M82">
        <v>159</v>
      </c>
      <c r="N82">
        <v>13711</v>
      </c>
      <c r="O82">
        <v>3166</v>
      </c>
      <c r="P82">
        <v>5492</v>
      </c>
      <c r="Q82">
        <v>2898</v>
      </c>
      <c r="R82">
        <v>1404</v>
      </c>
      <c r="S82">
        <v>465</v>
      </c>
      <c r="T82">
        <v>198</v>
      </c>
      <c r="U82">
        <v>88</v>
      </c>
      <c r="V82">
        <v>54140</v>
      </c>
      <c r="W82">
        <v>17223</v>
      </c>
      <c r="X82">
        <v>12846</v>
      </c>
      <c r="Y82">
        <v>11214</v>
      </c>
      <c r="Z82">
        <v>9756</v>
      </c>
      <c r="AA82">
        <v>2525</v>
      </c>
      <c r="AB82">
        <v>438</v>
      </c>
      <c r="AC82">
        <v>138</v>
      </c>
      <c r="AD82">
        <v>12654</v>
      </c>
      <c r="AE82">
        <v>2853</v>
      </c>
      <c r="AF82">
        <v>5158</v>
      </c>
      <c r="AG82">
        <v>2697</v>
      </c>
      <c r="AH82">
        <v>1304</v>
      </c>
      <c r="AI82">
        <v>405</v>
      </c>
      <c r="AJ82">
        <v>156</v>
      </c>
      <c r="AK82">
        <v>81</v>
      </c>
      <c r="AL82">
        <v>53608</v>
      </c>
      <c r="AM82">
        <v>17039</v>
      </c>
      <c r="AN82">
        <v>12738</v>
      </c>
      <c r="AO82">
        <v>11115</v>
      </c>
      <c r="AP82">
        <v>9652</v>
      </c>
      <c r="AQ82">
        <v>2500</v>
      </c>
      <c r="AR82">
        <v>426</v>
      </c>
      <c r="AS82">
        <v>138</v>
      </c>
      <c r="AT82">
        <v>12539</v>
      </c>
      <c r="AU82">
        <v>2810</v>
      </c>
      <c r="AV82">
        <v>5112</v>
      </c>
      <c r="AW82">
        <v>2682</v>
      </c>
      <c r="AX82">
        <v>1304</v>
      </c>
      <c r="AY82">
        <v>400</v>
      </c>
      <c r="AZ82">
        <v>150</v>
      </c>
      <c r="BA82">
        <v>81</v>
      </c>
      <c r="BB82">
        <v>27013</v>
      </c>
      <c r="BC82">
        <v>5559</v>
      </c>
      <c r="BD82">
        <v>7440</v>
      </c>
      <c r="BE82">
        <v>6588</v>
      </c>
      <c r="BF82">
        <v>5596</v>
      </c>
      <c r="BG82">
        <v>1500</v>
      </c>
      <c r="BH82">
        <v>234</v>
      </c>
      <c r="BI82">
        <v>96</v>
      </c>
      <c r="BJ82">
        <v>9406</v>
      </c>
      <c r="BK82">
        <v>1626</v>
      </c>
      <c r="BL82">
        <v>3970</v>
      </c>
      <c r="BM82">
        <v>2205</v>
      </c>
      <c r="BN82">
        <v>1056</v>
      </c>
      <c r="BO82">
        <v>350</v>
      </c>
      <c r="BP82">
        <v>126</v>
      </c>
      <c r="BQ82">
        <v>73</v>
      </c>
      <c r="BR82">
        <v>2474</v>
      </c>
      <c r="BS82">
        <v>474</v>
      </c>
      <c r="BT82">
        <v>768</v>
      </c>
      <c r="BU82">
        <v>591</v>
      </c>
      <c r="BV82">
        <v>512</v>
      </c>
      <c r="BW82">
        <v>95</v>
      </c>
      <c r="BX82">
        <v>24</v>
      </c>
      <c r="BY82">
        <v>10</v>
      </c>
      <c r="BZ82">
        <v>989</v>
      </c>
      <c r="CA82">
        <v>317</v>
      </c>
      <c r="CB82">
        <v>424</v>
      </c>
      <c r="CC82">
        <v>156</v>
      </c>
      <c r="CD82">
        <v>76</v>
      </c>
      <c r="CE82">
        <v>10</v>
      </c>
      <c r="CF82">
        <v>6</v>
      </c>
      <c r="CG82" t="s">
        <v>4</v>
      </c>
      <c r="CH82">
        <v>18556</v>
      </c>
      <c r="CI82">
        <v>9333</v>
      </c>
      <c r="CJ82">
        <v>3660</v>
      </c>
      <c r="CK82">
        <v>2844</v>
      </c>
      <c r="CL82">
        <v>2108</v>
      </c>
      <c r="CM82">
        <v>520</v>
      </c>
      <c r="CN82">
        <v>84</v>
      </c>
      <c r="CO82">
        <v>7</v>
      </c>
      <c r="CP82">
        <v>1816</v>
      </c>
      <c r="CQ82">
        <v>826</v>
      </c>
      <c r="CR82">
        <v>586</v>
      </c>
      <c r="CS82">
        <v>243</v>
      </c>
      <c r="CT82">
        <v>108</v>
      </c>
      <c r="CU82">
        <v>35</v>
      </c>
      <c r="CV82">
        <v>18</v>
      </c>
      <c r="CW82" t="s">
        <v>4</v>
      </c>
      <c r="CX82">
        <v>5565</v>
      </c>
      <c r="CY82">
        <v>1673</v>
      </c>
      <c r="CZ82">
        <v>870</v>
      </c>
      <c r="DA82">
        <v>1092</v>
      </c>
      <c r="DB82">
        <v>1436</v>
      </c>
      <c r="DC82">
        <v>385</v>
      </c>
      <c r="DD82">
        <v>84</v>
      </c>
      <c r="DE82">
        <v>25</v>
      </c>
      <c r="DF82">
        <v>328</v>
      </c>
      <c r="DG82">
        <v>41</v>
      </c>
      <c r="DH82">
        <v>132</v>
      </c>
      <c r="DI82">
        <v>78</v>
      </c>
      <c r="DJ82">
        <v>64</v>
      </c>
      <c r="DK82">
        <v>5</v>
      </c>
      <c r="DL82" t="s">
        <v>4</v>
      </c>
      <c r="DM82">
        <v>8</v>
      </c>
      <c r="DN82">
        <v>532</v>
      </c>
      <c r="DO82">
        <v>184</v>
      </c>
      <c r="DP82">
        <v>108</v>
      </c>
      <c r="DQ82">
        <v>99</v>
      </c>
      <c r="DR82">
        <v>104</v>
      </c>
      <c r="DS82">
        <v>25</v>
      </c>
      <c r="DT82">
        <v>12</v>
      </c>
      <c r="DU82" t="s">
        <v>4</v>
      </c>
      <c r="DV82">
        <v>115</v>
      </c>
      <c r="DW82">
        <v>43</v>
      </c>
      <c r="DX82">
        <v>46</v>
      </c>
      <c r="DY82">
        <v>15</v>
      </c>
      <c r="DZ82" t="s">
        <v>4</v>
      </c>
      <c r="EA82">
        <v>5</v>
      </c>
      <c r="EB82">
        <v>6</v>
      </c>
      <c r="EC82" t="s">
        <v>4</v>
      </c>
    </row>
    <row r="83" spans="1:133">
      <c r="A83">
        <v>83</v>
      </c>
      <c r="B83">
        <v>2</v>
      </c>
      <c r="C83">
        <v>13102</v>
      </c>
      <c r="D83">
        <v>0</v>
      </c>
      <c r="E83" t="s">
        <v>54</v>
      </c>
      <c r="F83">
        <v>140501</v>
      </c>
      <c r="G83">
        <v>43377</v>
      </c>
      <c r="H83">
        <v>38056</v>
      </c>
      <c r="I83">
        <v>29727</v>
      </c>
      <c r="J83">
        <v>22632</v>
      </c>
      <c r="K83">
        <v>5310</v>
      </c>
      <c r="L83">
        <v>1038</v>
      </c>
      <c r="M83">
        <v>361</v>
      </c>
      <c r="N83">
        <v>30440</v>
      </c>
      <c r="O83">
        <v>7090</v>
      </c>
      <c r="P83">
        <v>12680</v>
      </c>
      <c r="Q83">
        <v>6156</v>
      </c>
      <c r="R83">
        <v>2852</v>
      </c>
      <c r="S83">
        <v>965</v>
      </c>
      <c r="T83">
        <v>486</v>
      </c>
      <c r="U83">
        <v>211</v>
      </c>
      <c r="V83">
        <v>138979</v>
      </c>
      <c r="W83">
        <v>42099</v>
      </c>
      <c r="X83">
        <v>37960</v>
      </c>
      <c r="Y83">
        <v>29664</v>
      </c>
      <c r="Z83">
        <v>22568</v>
      </c>
      <c r="AA83">
        <v>5295</v>
      </c>
      <c r="AB83">
        <v>1032</v>
      </c>
      <c r="AC83">
        <v>361</v>
      </c>
      <c r="AD83">
        <v>30343</v>
      </c>
      <c r="AE83">
        <v>7052</v>
      </c>
      <c r="AF83">
        <v>12654</v>
      </c>
      <c r="AG83">
        <v>6138</v>
      </c>
      <c r="AH83">
        <v>2848</v>
      </c>
      <c r="AI83">
        <v>960</v>
      </c>
      <c r="AJ83">
        <v>480</v>
      </c>
      <c r="AK83">
        <v>211</v>
      </c>
      <c r="AL83">
        <v>137970</v>
      </c>
      <c r="AM83">
        <v>41627</v>
      </c>
      <c r="AN83">
        <v>37764</v>
      </c>
      <c r="AO83">
        <v>29487</v>
      </c>
      <c r="AP83">
        <v>22440</v>
      </c>
      <c r="AQ83">
        <v>5265</v>
      </c>
      <c r="AR83">
        <v>1026</v>
      </c>
      <c r="AS83">
        <v>361</v>
      </c>
      <c r="AT83">
        <v>30167</v>
      </c>
      <c r="AU83">
        <v>6965</v>
      </c>
      <c r="AV83">
        <v>12586</v>
      </c>
      <c r="AW83">
        <v>6126</v>
      </c>
      <c r="AX83">
        <v>2844</v>
      </c>
      <c r="AY83">
        <v>955</v>
      </c>
      <c r="AZ83">
        <v>480</v>
      </c>
      <c r="BA83">
        <v>211</v>
      </c>
      <c r="BB83">
        <v>71908</v>
      </c>
      <c r="BC83">
        <v>14896</v>
      </c>
      <c r="BD83">
        <v>20522</v>
      </c>
      <c r="BE83">
        <v>17523</v>
      </c>
      <c r="BF83">
        <v>14664</v>
      </c>
      <c r="BG83">
        <v>3395</v>
      </c>
      <c r="BH83">
        <v>696</v>
      </c>
      <c r="BI83">
        <v>212</v>
      </c>
      <c r="BJ83">
        <v>20931</v>
      </c>
      <c r="BK83">
        <v>4063</v>
      </c>
      <c r="BL83">
        <v>8784</v>
      </c>
      <c r="BM83">
        <v>4605</v>
      </c>
      <c r="BN83">
        <v>2176</v>
      </c>
      <c r="BO83">
        <v>755</v>
      </c>
      <c r="BP83">
        <v>396</v>
      </c>
      <c r="BQ83">
        <v>152</v>
      </c>
      <c r="BR83">
        <v>14423</v>
      </c>
      <c r="BS83">
        <v>2867</v>
      </c>
      <c r="BT83">
        <v>4438</v>
      </c>
      <c r="BU83">
        <v>3513</v>
      </c>
      <c r="BV83">
        <v>2608</v>
      </c>
      <c r="BW83">
        <v>815</v>
      </c>
      <c r="BX83">
        <v>138</v>
      </c>
      <c r="BY83">
        <v>44</v>
      </c>
      <c r="BZ83">
        <v>4476</v>
      </c>
      <c r="CA83">
        <v>1145</v>
      </c>
      <c r="CB83">
        <v>1992</v>
      </c>
      <c r="CC83">
        <v>867</v>
      </c>
      <c r="CD83">
        <v>304</v>
      </c>
      <c r="CE83">
        <v>110</v>
      </c>
      <c r="CF83">
        <v>36</v>
      </c>
      <c r="CG83">
        <v>22</v>
      </c>
      <c r="CH83">
        <v>44957</v>
      </c>
      <c r="CI83">
        <v>21358</v>
      </c>
      <c r="CJ83">
        <v>11390</v>
      </c>
      <c r="CK83">
        <v>7203</v>
      </c>
      <c r="CL83">
        <v>4032</v>
      </c>
      <c r="CM83">
        <v>745</v>
      </c>
      <c r="CN83">
        <v>150</v>
      </c>
      <c r="CO83">
        <v>79</v>
      </c>
      <c r="CP83">
        <v>4301</v>
      </c>
      <c r="CQ83">
        <v>1663</v>
      </c>
      <c r="CR83">
        <v>1632</v>
      </c>
      <c r="CS83">
        <v>585</v>
      </c>
      <c r="CT83">
        <v>280</v>
      </c>
      <c r="CU83">
        <v>75</v>
      </c>
      <c r="CV83">
        <v>36</v>
      </c>
      <c r="CW83">
        <v>30</v>
      </c>
      <c r="CX83">
        <v>6682</v>
      </c>
      <c r="CY83">
        <v>2506</v>
      </c>
      <c r="CZ83">
        <v>1414</v>
      </c>
      <c r="DA83">
        <v>1248</v>
      </c>
      <c r="DB83">
        <v>1136</v>
      </c>
      <c r="DC83">
        <v>310</v>
      </c>
      <c r="DD83">
        <v>42</v>
      </c>
      <c r="DE83">
        <v>26</v>
      </c>
      <c r="DF83">
        <v>459</v>
      </c>
      <c r="DG83">
        <v>94</v>
      </c>
      <c r="DH83">
        <v>178</v>
      </c>
      <c r="DI83">
        <v>69</v>
      </c>
      <c r="DJ83">
        <v>84</v>
      </c>
      <c r="DK83">
        <v>15</v>
      </c>
      <c r="DL83">
        <v>12</v>
      </c>
      <c r="DM83">
        <v>7</v>
      </c>
      <c r="DN83">
        <v>1009</v>
      </c>
      <c r="DO83">
        <v>472</v>
      </c>
      <c r="DP83">
        <v>196</v>
      </c>
      <c r="DQ83">
        <v>177</v>
      </c>
      <c r="DR83">
        <v>128</v>
      </c>
      <c r="DS83">
        <v>30</v>
      </c>
      <c r="DT83">
        <v>6</v>
      </c>
      <c r="DU83" t="s">
        <v>4</v>
      </c>
      <c r="DV83">
        <v>176</v>
      </c>
      <c r="DW83">
        <v>87</v>
      </c>
      <c r="DX83">
        <v>68</v>
      </c>
      <c r="DY83">
        <v>12</v>
      </c>
      <c r="DZ83">
        <v>4</v>
      </c>
      <c r="EA83">
        <v>5</v>
      </c>
      <c r="EB83" t="s">
        <v>4</v>
      </c>
      <c r="EC83" t="s">
        <v>4</v>
      </c>
    </row>
    <row r="84" spans="1:133">
      <c r="A84">
        <v>84</v>
      </c>
      <c r="B84">
        <v>2</v>
      </c>
      <c r="C84">
        <v>13103</v>
      </c>
      <c r="D84">
        <v>0</v>
      </c>
      <c r="E84" t="s">
        <v>55</v>
      </c>
      <c r="F84">
        <v>241605</v>
      </c>
      <c r="G84">
        <v>66932</v>
      </c>
      <c r="H84">
        <v>64688</v>
      </c>
      <c r="I84">
        <v>54282</v>
      </c>
      <c r="J84">
        <v>42148</v>
      </c>
      <c r="K84">
        <v>10435</v>
      </c>
      <c r="L84">
        <v>2274</v>
      </c>
      <c r="M84">
        <v>846</v>
      </c>
      <c r="N84">
        <v>58071</v>
      </c>
      <c r="O84">
        <v>12869</v>
      </c>
      <c r="P84">
        <v>23662</v>
      </c>
      <c r="Q84">
        <v>12507</v>
      </c>
      <c r="R84">
        <v>5808</v>
      </c>
      <c r="S84">
        <v>1945</v>
      </c>
      <c r="T84">
        <v>876</v>
      </c>
      <c r="U84">
        <v>404</v>
      </c>
      <c r="V84">
        <v>239550</v>
      </c>
      <c r="W84">
        <v>65368</v>
      </c>
      <c r="X84">
        <v>64524</v>
      </c>
      <c r="Y84">
        <v>54147</v>
      </c>
      <c r="Z84">
        <v>42024</v>
      </c>
      <c r="AA84">
        <v>10385</v>
      </c>
      <c r="AB84">
        <v>2256</v>
      </c>
      <c r="AC84">
        <v>846</v>
      </c>
      <c r="AD84">
        <v>57926</v>
      </c>
      <c r="AE84">
        <v>12822</v>
      </c>
      <c r="AF84">
        <v>23606</v>
      </c>
      <c r="AG84">
        <v>12480</v>
      </c>
      <c r="AH84">
        <v>5804</v>
      </c>
      <c r="AI84">
        <v>1940</v>
      </c>
      <c r="AJ84">
        <v>870</v>
      </c>
      <c r="AK84">
        <v>404</v>
      </c>
      <c r="AL84">
        <v>237916</v>
      </c>
      <c r="AM84">
        <v>64723</v>
      </c>
      <c r="AN84">
        <v>64234</v>
      </c>
      <c r="AO84">
        <v>53829</v>
      </c>
      <c r="AP84">
        <v>41720</v>
      </c>
      <c r="AQ84">
        <v>10320</v>
      </c>
      <c r="AR84">
        <v>2244</v>
      </c>
      <c r="AS84">
        <v>846</v>
      </c>
      <c r="AT84">
        <v>57644</v>
      </c>
      <c r="AU84">
        <v>12719</v>
      </c>
      <c r="AV84">
        <v>23518</v>
      </c>
      <c r="AW84">
        <v>12429</v>
      </c>
      <c r="AX84">
        <v>5784</v>
      </c>
      <c r="AY84">
        <v>1920</v>
      </c>
      <c r="AZ84">
        <v>870</v>
      </c>
      <c r="BA84">
        <v>404</v>
      </c>
      <c r="BB84">
        <v>131876</v>
      </c>
      <c r="BC84">
        <v>25023</v>
      </c>
      <c r="BD84">
        <v>37778</v>
      </c>
      <c r="BE84">
        <v>33765</v>
      </c>
      <c r="BF84">
        <v>27028</v>
      </c>
      <c r="BG84">
        <v>6340</v>
      </c>
      <c r="BH84">
        <v>1374</v>
      </c>
      <c r="BI84">
        <v>568</v>
      </c>
      <c r="BJ84">
        <v>40688</v>
      </c>
      <c r="BK84">
        <v>7591</v>
      </c>
      <c r="BL84">
        <v>16744</v>
      </c>
      <c r="BM84">
        <v>9450</v>
      </c>
      <c r="BN84">
        <v>4496</v>
      </c>
      <c r="BO84">
        <v>1400</v>
      </c>
      <c r="BP84">
        <v>678</v>
      </c>
      <c r="BQ84">
        <v>329</v>
      </c>
      <c r="BR84">
        <v>18679</v>
      </c>
      <c r="BS84">
        <v>3861</v>
      </c>
      <c r="BT84">
        <v>5862</v>
      </c>
      <c r="BU84">
        <v>4236</v>
      </c>
      <c r="BV84">
        <v>3148</v>
      </c>
      <c r="BW84">
        <v>1160</v>
      </c>
      <c r="BX84">
        <v>282</v>
      </c>
      <c r="BY84">
        <v>130</v>
      </c>
      <c r="BZ84">
        <v>7707</v>
      </c>
      <c r="CA84">
        <v>2226</v>
      </c>
      <c r="CB84">
        <v>3298</v>
      </c>
      <c r="CC84">
        <v>1383</v>
      </c>
      <c r="CD84">
        <v>520</v>
      </c>
      <c r="CE84">
        <v>175</v>
      </c>
      <c r="CF84">
        <v>84</v>
      </c>
      <c r="CG84">
        <v>21</v>
      </c>
      <c r="CH84">
        <v>75731</v>
      </c>
      <c r="CI84">
        <v>32758</v>
      </c>
      <c r="CJ84">
        <v>18318</v>
      </c>
      <c r="CK84">
        <v>13176</v>
      </c>
      <c r="CL84">
        <v>8792</v>
      </c>
      <c r="CM84">
        <v>2105</v>
      </c>
      <c r="CN84">
        <v>474</v>
      </c>
      <c r="CO84">
        <v>108</v>
      </c>
      <c r="CP84">
        <v>8266</v>
      </c>
      <c r="CQ84">
        <v>2725</v>
      </c>
      <c r="CR84">
        <v>3076</v>
      </c>
      <c r="CS84">
        <v>1407</v>
      </c>
      <c r="CT84">
        <v>664</v>
      </c>
      <c r="CU84">
        <v>275</v>
      </c>
      <c r="CV84">
        <v>84</v>
      </c>
      <c r="CW84">
        <v>35</v>
      </c>
      <c r="CX84">
        <v>11630</v>
      </c>
      <c r="CY84">
        <v>3081</v>
      </c>
      <c r="CZ84">
        <v>2276</v>
      </c>
      <c r="DA84">
        <v>2652</v>
      </c>
      <c r="DB84">
        <v>2752</v>
      </c>
      <c r="DC84">
        <v>715</v>
      </c>
      <c r="DD84">
        <v>114</v>
      </c>
      <c r="DE84">
        <v>40</v>
      </c>
      <c r="DF84">
        <v>983</v>
      </c>
      <c r="DG84">
        <v>177</v>
      </c>
      <c r="DH84">
        <v>400</v>
      </c>
      <c r="DI84">
        <v>189</v>
      </c>
      <c r="DJ84">
        <v>104</v>
      </c>
      <c r="DK84">
        <v>70</v>
      </c>
      <c r="DL84">
        <v>24</v>
      </c>
      <c r="DM84">
        <v>19</v>
      </c>
      <c r="DN84">
        <v>1634</v>
      </c>
      <c r="DO84">
        <v>645</v>
      </c>
      <c r="DP84">
        <v>290</v>
      </c>
      <c r="DQ84">
        <v>318</v>
      </c>
      <c r="DR84">
        <v>304</v>
      </c>
      <c r="DS84">
        <v>65</v>
      </c>
      <c r="DT84">
        <v>12</v>
      </c>
      <c r="DU84" t="s">
        <v>4</v>
      </c>
      <c r="DV84">
        <v>282</v>
      </c>
      <c r="DW84">
        <v>103</v>
      </c>
      <c r="DX84">
        <v>88</v>
      </c>
      <c r="DY84">
        <v>51</v>
      </c>
      <c r="DZ84">
        <v>20</v>
      </c>
      <c r="EA84">
        <v>20</v>
      </c>
      <c r="EB84" t="s">
        <v>4</v>
      </c>
      <c r="EC84" t="s">
        <v>4</v>
      </c>
    </row>
    <row r="85" spans="1:133">
      <c r="A85">
        <v>85</v>
      </c>
      <c r="B85">
        <v>2</v>
      </c>
      <c r="C85">
        <v>13104</v>
      </c>
      <c r="D85">
        <v>0</v>
      </c>
      <c r="E85" t="s">
        <v>56</v>
      </c>
      <c r="F85">
        <v>329309</v>
      </c>
      <c r="G85">
        <v>132644</v>
      </c>
      <c r="H85">
        <v>75230</v>
      </c>
      <c r="I85">
        <v>58485</v>
      </c>
      <c r="J85">
        <v>47080</v>
      </c>
      <c r="K85">
        <v>12245</v>
      </c>
      <c r="L85">
        <v>2652</v>
      </c>
      <c r="M85">
        <v>973</v>
      </c>
      <c r="N85">
        <v>86635</v>
      </c>
      <c r="O85">
        <v>21821</v>
      </c>
      <c r="P85">
        <v>33786</v>
      </c>
      <c r="Q85">
        <v>18117</v>
      </c>
      <c r="R85">
        <v>8312</v>
      </c>
      <c r="S85">
        <v>2770</v>
      </c>
      <c r="T85">
        <v>1218</v>
      </c>
      <c r="U85">
        <v>611</v>
      </c>
      <c r="V85">
        <v>325480</v>
      </c>
      <c r="W85">
        <v>129503</v>
      </c>
      <c r="X85">
        <v>74974</v>
      </c>
      <c r="Y85">
        <v>58299</v>
      </c>
      <c r="Z85">
        <v>46944</v>
      </c>
      <c r="AA85">
        <v>12160</v>
      </c>
      <c r="AB85">
        <v>2634</v>
      </c>
      <c r="AC85">
        <v>966</v>
      </c>
      <c r="AD85">
        <v>86350</v>
      </c>
      <c r="AE85">
        <v>21721</v>
      </c>
      <c r="AF85">
        <v>33694</v>
      </c>
      <c r="AG85">
        <v>18081</v>
      </c>
      <c r="AH85">
        <v>8280</v>
      </c>
      <c r="AI85">
        <v>2745</v>
      </c>
      <c r="AJ85">
        <v>1218</v>
      </c>
      <c r="AK85">
        <v>611</v>
      </c>
      <c r="AL85">
        <v>319839</v>
      </c>
      <c r="AM85">
        <v>126189</v>
      </c>
      <c r="AN85">
        <v>74264</v>
      </c>
      <c r="AO85">
        <v>57564</v>
      </c>
      <c r="AP85">
        <v>46312</v>
      </c>
      <c r="AQ85">
        <v>11940</v>
      </c>
      <c r="AR85">
        <v>2604</v>
      </c>
      <c r="AS85">
        <v>966</v>
      </c>
      <c r="AT85">
        <v>85618</v>
      </c>
      <c r="AU85">
        <v>21384</v>
      </c>
      <c r="AV85">
        <v>33478</v>
      </c>
      <c r="AW85">
        <v>17979</v>
      </c>
      <c r="AX85">
        <v>8236</v>
      </c>
      <c r="AY85">
        <v>2730</v>
      </c>
      <c r="AZ85">
        <v>1200</v>
      </c>
      <c r="BA85">
        <v>611</v>
      </c>
      <c r="BB85">
        <v>146463</v>
      </c>
      <c r="BC85">
        <v>29856</v>
      </c>
      <c r="BD85">
        <v>40426</v>
      </c>
      <c r="BE85">
        <v>35859</v>
      </c>
      <c r="BF85">
        <v>29984</v>
      </c>
      <c r="BG85">
        <v>7885</v>
      </c>
      <c r="BH85">
        <v>1758</v>
      </c>
      <c r="BI85">
        <v>695</v>
      </c>
      <c r="BJ85">
        <v>58801</v>
      </c>
      <c r="BK85">
        <v>10015</v>
      </c>
      <c r="BL85">
        <v>23662</v>
      </c>
      <c r="BM85">
        <v>14436</v>
      </c>
      <c r="BN85">
        <v>6932</v>
      </c>
      <c r="BO85">
        <v>2245</v>
      </c>
      <c r="BP85">
        <v>960</v>
      </c>
      <c r="BQ85">
        <v>551</v>
      </c>
      <c r="BR85">
        <v>16505</v>
      </c>
      <c r="BS85">
        <v>4279</v>
      </c>
      <c r="BT85">
        <v>6156</v>
      </c>
      <c r="BU85">
        <v>3177</v>
      </c>
      <c r="BV85">
        <v>2084</v>
      </c>
      <c r="BW85">
        <v>610</v>
      </c>
      <c r="BX85">
        <v>150</v>
      </c>
      <c r="BY85">
        <v>49</v>
      </c>
      <c r="BZ85">
        <v>9198</v>
      </c>
      <c r="CA85">
        <v>2964</v>
      </c>
      <c r="CB85">
        <v>4412</v>
      </c>
      <c r="CC85">
        <v>1320</v>
      </c>
      <c r="CD85">
        <v>356</v>
      </c>
      <c r="CE85">
        <v>110</v>
      </c>
      <c r="CF85">
        <v>36</v>
      </c>
      <c r="CG85" t="s">
        <v>4</v>
      </c>
      <c r="CH85">
        <v>141888</v>
      </c>
      <c r="CI85">
        <v>87889</v>
      </c>
      <c r="CJ85">
        <v>25176</v>
      </c>
      <c r="CK85">
        <v>15252</v>
      </c>
      <c r="CL85">
        <v>10396</v>
      </c>
      <c r="CM85">
        <v>2445</v>
      </c>
      <c r="CN85">
        <v>546</v>
      </c>
      <c r="CO85">
        <v>184</v>
      </c>
      <c r="CP85">
        <v>16771</v>
      </c>
      <c r="CQ85">
        <v>8264</v>
      </c>
      <c r="CR85">
        <v>5094</v>
      </c>
      <c r="CS85">
        <v>2037</v>
      </c>
      <c r="CT85">
        <v>864</v>
      </c>
      <c r="CU85">
        <v>305</v>
      </c>
      <c r="CV85">
        <v>162</v>
      </c>
      <c r="CW85">
        <v>45</v>
      </c>
      <c r="CX85">
        <v>14983</v>
      </c>
      <c r="CY85">
        <v>4165</v>
      </c>
      <c r="CZ85">
        <v>2506</v>
      </c>
      <c r="DA85">
        <v>3276</v>
      </c>
      <c r="DB85">
        <v>3848</v>
      </c>
      <c r="DC85">
        <v>1000</v>
      </c>
      <c r="DD85">
        <v>150</v>
      </c>
      <c r="DE85">
        <v>38</v>
      </c>
      <c r="DF85">
        <v>848</v>
      </c>
      <c r="DG85">
        <v>141</v>
      </c>
      <c r="DH85">
        <v>310</v>
      </c>
      <c r="DI85">
        <v>186</v>
      </c>
      <c r="DJ85">
        <v>84</v>
      </c>
      <c r="DK85">
        <v>70</v>
      </c>
      <c r="DL85">
        <v>42</v>
      </c>
      <c r="DM85">
        <v>15</v>
      </c>
      <c r="DN85">
        <v>5641</v>
      </c>
      <c r="DO85">
        <v>3314</v>
      </c>
      <c r="DP85">
        <v>710</v>
      </c>
      <c r="DQ85">
        <v>735</v>
      </c>
      <c r="DR85">
        <v>632</v>
      </c>
      <c r="DS85">
        <v>220</v>
      </c>
      <c r="DT85">
        <v>30</v>
      </c>
      <c r="DU85" t="s">
        <v>4</v>
      </c>
      <c r="DV85">
        <v>732</v>
      </c>
      <c r="DW85">
        <v>337</v>
      </c>
      <c r="DX85">
        <v>216</v>
      </c>
      <c r="DY85">
        <v>102</v>
      </c>
      <c r="DZ85">
        <v>44</v>
      </c>
      <c r="EA85">
        <v>15</v>
      </c>
      <c r="EB85">
        <v>18</v>
      </c>
      <c r="EC85" t="s">
        <v>4</v>
      </c>
    </row>
    <row r="86" spans="1:133">
      <c r="A86">
        <v>86</v>
      </c>
      <c r="B86">
        <v>2</v>
      </c>
      <c r="C86">
        <v>13105</v>
      </c>
      <c r="D86">
        <v>0</v>
      </c>
      <c r="E86" t="s">
        <v>57</v>
      </c>
      <c r="F86">
        <v>216265</v>
      </c>
      <c r="G86">
        <v>69076</v>
      </c>
      <c r="H86">
        <v>47466</v>
      </c>
      <c r="I86">
        <v>45720</v>
      </c>
      <c r="J86">
        <v>40440</v>
      </c>
      <c r="K86">
        <v>10700</v>
      </c>
      <c r="L86">
        <v>2142</v>
      </c>
      <c r="M86">
        <v>721</v>
      </c>
      <c r="N86">
        <v>57440</v>
      </c>
      <c r="O86">
        <v>12574</v>
      </c>
      <c r="P86">
        <v>21698</v>
      </c>
      <c r="Q86">
        <v>13176</v>
      </c>
      <c r="R86">
        <v>6096</v>
      </c>
      <c r="S86">
        <v>2410</v>
      </c>
      <c r="T86">
        <v>1020</v>
      </c>
      <c r="U86">
        <v>466</v>
      </c>
      <c r="V86">
        <v>214277</v>
      </c>
      <c r="W86">
        <v>67589</v>
      </c>
      <c r="X86">
        <v>47290</v>
      </c>
      <c r="Y86">
        <v>45597</v>
      </c>
      <c r="Z86">
        <v>40304</v>
      </c>
      <c r="AA86">
        <v>10640</v>
      </c>
      <c r="AB86">
        <v>2136</v>
      </c>
      <c r="AC86">
        <v>721</v>
      </c>
      <c r="AD86">
        <v>57308</v>
      </c>
      <c r="AE86">
        <v>12543</v>
      </c>
      <c r="AF86">
        <v>21630</v>
      </c>
      <c r="AG86">
        <v>13155</v>
      </c>
      <c r="AH86">
        <v>6084</v>
      </c>
      <c r="AI86">
        <v>2410</v>
      </c>
      <c r="AJ86">
        <v>1020</v>
      </c>
      <c r="AK86">
        <v>466</v>
      </c>
      <c r="AL86">
        <v>211773</v>
      </c>
      <c r="AM86">
        <v>66795</v>
      </c>
      <c r="AN86">
        <v>46848</v>
      </c>
      <c r="AO86">
        <v>45054</v>
      </c>
      <c r="AP86">
        <v>39716</v>
      </c>
      <c r="AQ86">
        <v>10530</v>
      </c>
      <c r="AR86">
        <v>2124</v>
      </c>
      <c r="AS86">
        <v>706</v>
      </c>
      <c r="AT86">
        <v>56862</v>
      </c>
      <c r="AU86">
        <v>12348</v>
      </c>
      <c r="AV86">
        <v>21518</v>
      </c>
      <c r="AW86">
        <v>13083</v>
      </c>
      <c r="AX86">
        <v>6052</v>
      </c>
      <c r="AY86">
        <v>2390</v>
      </c>
      <c r="AZ86">
        <v>1020</v>
      </c>
      <c r="BA86">
        <v>451</v>
      </c>
      <c r="BB86">
        <v>123891</v>
      </c>
      <c r="BC86">
        <v>20765</v>
      </c>
      <c r="BD86">
        <v>30778</v>
      </c>
      <c r="BE86">
        <v>32025</v>
      </c>
      <c r="BF86">
        <v>29752</v>
      </c>
      <c r="BG86">
        <v>8180</v>
      </c>
      <c r="BH86">
        <v>1818</v>
      </c>
      <c r="BI86">
        <v>573</v>
      </c>
      <c r="BJ86">
        <v>46182</v>
      </c>
      <c r="BK86">
        <v>7552</v>
      </c>
      <c r="BL86">
        <v>18146</v>
      </c>
      <c r="BM86">
        <v>11484</v>
      </c>
      <c r="BN86">
        <v>5444</v>
      </c>
      <c r="BO86">
        <v>2215</v>
      </c>
      <c r="BP86">
        <v>942</v>
      </c>
      <c r="BQ86">
        <v>399</v>
      </c>
      <c r="BR86">
        <v>3942</v>
      </c>
      <c r="BS86">
        <v>944</v>
      </c>
      <c r="BT86">
        <v>1210</v>
      </c>
      <c r="BU86">
        <v>927</v>
      </c>
      <c r="BV86">
        <v>652</v>
      </c>
      <c r="BW86">
        <v>145</v>
      </c>
      <c r="BX86">
        <v>48</v>
      </c>
      <c r="BY86">
        <v>16</v>
      </c>
      <c r="BZ86">
        <v>1483</v>
      </c>
      <c r="CA86">
        <v>547</v>
      </c>
      <c r="CB86">
        <v>638</v>
      </c>
      <c r="CC86">
        <v>210</v>
      </c>
      <c r="CD86">
        <v>72</v>
      </c>
      <c r="CE86">
        <v>10</v>
      </c>
      <c r="CF86">
        <v>6</v>
      </c>
      <c r="CG86" t="s">
        <v>4</v>
      </c>
      <c r="CH86">
        <v>76165</v>
      </c>
      <c r="CI86">
        <v>42380</v>
      </c>
      <c r="CJ86">
        <v>13612</v>
      </c>
      <c r="CK86">
        <v>10629</v>
      </c>
      <c r="CL86">
        <v>7480</v>
      </c>
      <c r="CM86">
        <v>1745</v>
      </c>
      <c r="CN86">
        <v>222</v>
      </c>
      <c r="CO86">
        <v>97</v>
      </c>
      <c r="CP86">
        <v>8650</v>
      </c>
      <c r="CQ86">
        <v>4157</v>
      </c>
      <c r="CR86">
        <v>2518</v>
      </c>
      <c r="CS86">
        <v>1260</v>
      </c>
      <c r="CT86">
        <v>472</v>
      </c>
      <c r="CU86">
        <v>145</v>
      </c>
      <c r="CV86">
        <v>66</v>
      </c>
      <c r="CW86">
        <v>32</v>
      </c>
      <c r="CX86">
        <v>7775</v>
      </c>
      <c r="CY86">
        <v>2706</v>
      </c>
      <c r="CZ86">
        <v>1248</v>
      </c>
      <c r="DA86">
        <v>1473</v>
      </c>
      <c r="DB86">
        <v>1832</v>
      </c>
      <c r="DC86">
        <v>460</v>
      </c>
      <c r="DD86">
        <v>36</v>
      </c>
      <c r="DE86">
        <v>20</v>
      </c>
      <c r="DF86">
        <v>547</v>
      </c>
      <c r="DG86">
        <v>92</v>
      </c>
      <c r="DH86">
        <v>216</v>
      </c>
      <c r="DI86">
        <v>129</v>
      </c>
      <c r="DJ86">
        <v>64</v>
      </c>
      <c r="DK86">
        <v>20</v>
      </c>
      <c r="DL86">
        <v>6</v>
      </c>
      <c r="DM86">
        <v>20</v>
      </c>
      <c r="DN86">
        <v>2504</v>
      </c>
      <c r="DO86">
        <v>794</v>
      </c>
      <c r="DP86">
        <v>442</v>
      </c>
      <c r="DQ86">
        <v>543</v>
      </c>
      <c r="DR86">
        <v>588</v>
      </c>
      <c r="DS86">
        <v>110</v>
      </c>
      <c r="DT86">
        <v>12</v>
      </c>
      <c r="DU86">
        <v>15</v>
      </c>
      <c r="DV86">
        <v>446</v>
      </c>
      <c r="DW86">
        <v>195</v>
      </c>
      <c r="DX86">
        <v>112</v>
      </c>
      <c r="DY86">
        <v>72</v>
      </c>
      <c r="DZ86">
        <v>32</v>
      </c>
      <c r="EA86">
        <v>20</v>
      </c>
      <c r="EB86" t="s">
        <v>4</v>
      </c>
      <c r="EC86">
        <v>15</v>
      </c>
    </row>
    <row r="87" spans="1:133">
      <c r="A87">
        <v>87</v>
      </c>
      <c r="B87">
        <v>2</v>
      </c>
      <c r="C87">
        <v>13106</v>
      </c>
      <c r="D87">
        <v>0</v>
      </c>
      <c r="E87" t="s">
        <v>58</v>
      </c>
      <c r="F87">
        <v>193825</v>
      </c>
      <c r="G87">
        <v>61540</v>
      </c>
      <c r="H87">
        <v>49078</v>
      </c>
      <c r="I87">
        <v>38799</v>
      </c>
      <c r="J87">
        <v>31288</v>
      </c>
      <c r="K87">
        <v>9415</v>
      </c>
      <c r="L87">
        <v>2646</v>
      </c>
      <c r="M87">
        <v>1059</v>
      </c>
      <c r="N87">
        <v>62206</v>
      </c>
      <c r="O87">
        <v>14539</v>
      </c>
      <c r="P87">
        <v>22214</v>
      </c>
      <c r="Q87">
        <v>13767</v>
      </c>
      <c r="R87">
        <v>6568</v>
      </c>
      <c r="S87">
        <v>2925</v>
      </c>
      <c r="T87">
        <v>1446</v>
      </c>
      <c r="U87">
        <v>747</v>
      </c>
      <c r="V87">
        <v>191920</v>
      </c>
      <c r="W87">
        <v>60334</v>
      </c>
      <c r="X87">
        <v>48844</v>
      </c>
      <c r="Y87">
        <v>38652</v>
      </c>
      <c r="Z87">
        <v>31108</v>
      </c>
      <c r="AA87">
        <v>9320</v>
      </c>
      <c r="AB87">
        <v>2610</v>
      </c>
      <c r="AC87">
        <v>1052</v>
      </c>
      <c r="AD87">
        <v>61712</v>
      </c>
      <c r="AE87">
        <v>14302</v>
      </c>
      <c r="AF87">
        <v>22108</v>
      </c>
      <c r="AG87">
        <v>13719</v>
      </c>
      <c r="AH87">
        <v>6516</v>
      </c>
      <c r="AI87">
        <v>2905</v>
      </c>
      <c r="AJ87">
        <v>1422</v>
      </c>
      <c r="AK87">
        <v>740</v>
      </c>
      <c r="AL87">
        <v>188701</v>
      </c>
      <c r="AM87">
        <v>58846</v>
      </c>
      <c r="AN87">
        <v>48284</v>
      </c>
      <c r="AO87">
        <v>38157</v>
      </c>
      <c r="AP87">
        <v>30624</v>
      </c>
      <c r="AQ87">
        <v>9160</v>
      </c>
      <c r="AR87">
        <v>2592</v>
      </c>
      <c r="AS87">
        <v>1038</v>
      </c>
      <c r="AT87">
        <v>61063</v>
      </c>
      <c r="AU87">
        <v>13987</v>
      </c>
      <c r="AV87">
        <v>21922</v>
      </c>
      <c r="AW87">
        <v>13638</v>
      </c>
      <c r="AX87">
        <v>6484</v>
      </c>
      <c r="AY87">
        <v>2895</v>
      </c>
      <c r="AZ87">
        <v>1404</v>
      </c>
      <c r="BA87">
        <v>733</v>
      </c>
      <c r="BB87">
        <v>114657</v>
      </c>
      <c r="BC87">
        <v>22586</v>
      </c>
      <c r="BD87">
        <v>30532</v>
      </c>
      <c r="BE87">
        <v>27369</v>
      </c>
      <c r="BF87">
        <v>23660</v>
      </c>
      <c r="BG87">
        <v>7400</v>
      </c>
      <c r="BH87">
        <v>2196</v>
      </c>
      <c r="BI87">
        <v>914</v>
      </c>
      <c r="BJ87">
        <v>48320</v>
      </c>
      <c r="BK87">
        <v>8410</v>
      </c>
      <c r="BL87">
        <v>17670</v>
      </c>
      <c r="BM87">
        <v>11838</v>
      </c>
      <c r="BN87">
        <v>5760</v>
      </c>
      <c r="BO87">
        <v>2660</v>
      </c>
      <c r="BP87">
        <v>1302</v>
      </c>
      <c r="BQ87">
        <v>680</v>
      </c>
      <c r="BR87">
        <v>2967</v>
      </c>
      <c r="BS87">
        <v>749</v>
      </c>
      <c r="BT87">
        <v>1050</v>
      </c>
      <c r="BU87">
        <v>582</v>
      </c>
      <c r="BV87">
        <v>456</v>
      </c>
      <c r="BW87">
        <v>105</v>
      </c>
      <c r="BX87">
        <v>18</v>
      </c>
      <c r="BY87">
        <v>7</v>
      </c>
      <c r="BZ87">
        <v>1557</v>
      </c>
      <c r="CA87">
        <v>578</v>
      </c>
      <c r="CB87">
        <v>674</v>
      </c>
      <c r="CC87">
        <v>207</v>
      </c>
      <c r="CD87">
        <v>72</v>
      </c>
      <c r="CE87">
        <v>20</v>
      </c>
      <c r="CF87">
        <v>6</v>
      </c>
      <c r="CG87" t="s">
        <v>4</v>
      </c>
      <c r="CH87">
        <v>65122</v>
      </c>
      <c r="CI87">
        <v>32832</v>
      </c>
      <c r="CJ87">
        <v>15462</v>
      </c>
      <c r="CK87">
        <v>9234</v>
      </c>
      <c r="CL87">
        <v>5776</v>
      </c>
      <c r="CM87">
        <v>1400</v>
      </c>
      <c r="CN87">
        <v>324</v>
      </c>
      <c r="CO87">
        <v>94</v>
      </c>
      <c r="CP87">
        <v>10529</v>
      </c>
      <c r="CQ87">
        <v>4889</v>
      </c>
      <c r="CR87">
        <v>3320</v>
      </c>
      <c r="CS87">
        <v>1464</v>
      </c>
      <c r="CT87">
        <v>588</v>
      </c>
      <c r="CU87">
        <v>165</v>
      </c>
      <c r="CV87">
        <v>66</v>
      </c>
      <c r="CW87">
        <v>37</v>
      </c>
      <c r="CX87">
        <v>5955</v>
      </c>
      <c r="CY87">
        <v>2679</v>
      </c>
      <c r="CZ87">
        <v>1240</v>
      </c>
      <c r="DA87">
        <v>972</v>
      </c>
      <c r="DB87">
        <v>732</v>
      </c>
      <c r="DC87">
        <v>255</v>
      </c>
      <c r="DD87">
        <v>54</v>
      </c>
      <c r="DE87">
        <v>23</v>
      </c>
      <c r="DF87">
        <v>657</v>
      </c>
      <c r="DG87">
        <v>110</v>
      </c>
      <c r="DH87">
        <v>258</v>
      </c>
      <c r="DI87">
        <v>129</v>
      </c>
      <c r="DJ87">
        <v>64</v>
      </c>
      <c r="DK87">
        <v>50</v>
      </c>
      <c r="DL87">
        <v>30</v>
      </c>
      <c r="DM87">
        <v>16</v>
      </c>
      <c r="DN87">
        <v>3219</v>
      </c>
      <c r="DO87">
        <v>1488</v>
      </c>
      <c r="DP87">
        <v>560</v>
      </c>
      <c r="DQ87">
        <v>495</v>
      </c>
      <c r="DR87">
        <v>484</v>
      </c>
      <c r="DS87">
        <v>160</v>
      </c>
      <c r="DT87">
        <v>18</v>
      </c>
      <c r="DU87">
        <v>14</v>
      </c>
      <c r="DV87">
        <v>649</v>
      </c>
      <c r="DW87">
        <v>315</v>
      </c>
      <c r="DX87">
        <v>186</v>
      </c>
      <c r="DY87">
        <v>81</v>
      </c>
      <c r="DZ87">
        <v>32</v>
      </c>
      <c r="EA87">
        <v>10</v>
      </c>
      <c r="EB87">
        <v>18</v>
      </c>
      <c r="EC87">
        <v>7</v>
      </c>
    </row>
    <row r="88" spans="1:133">
      <c r="A88">
        <v>88</v>
      </c>
      <c r="B88">
        <v>2</v>
      </c>
      <c r="C88">
        <v>13107</v>
      </c>
      <c r="D88">
        <v>0</v>
      </c>
      <c r="E88" t="s">
        <v>59</v>
      </c>
      <c r="F88">
        <v>254013</v>
      </c>
      <c r="G88">
        <v>62886</v>
      </c>
      <c r="H88">
        <v>66840</v>
      </c>
      <c r="I88">
        <v>55440</v>
      </c>
      <c r="J88">
        <v>47768</v>
      </c>
      <c r="K88">
        <v>15030</v>
      </c>
      <c r="L88">
        <v>4302</v>
      </c>
      <c r="M88">
        <v>1747</v>
      </c>
      <c r="N88">
        <v>83025</v>
      </c>
      <c r="O88">
        <v>15257</v>
      </c>
      <c r="P88">
        <v>31328</v>
      </c>
      <c r="Q88">
        <v>19608</v>
      </c>
      <c r="R88">
        <v>9512</v>
      </c>
      <c r="S88">
        <v>4125</v>
      </c>
      <c r="T88">
        <v>2238</v>
      </c>
      <c r="U88">
        <v>957</v>
      </c>
      <c r="V88">
        <v>251306</v>
      </c>
      <c r="W88">
        <v>61218</v>
      </c>
      <c r="X88">
        <v>66530</v>
      </c>
      <c r="Y88">
        <v>55137</v>
      </c>
      <c r="Z88">
        <v>47468</v>
      </c>
      <c r="AA88">
        <v>14955</v>
      </c>
      <c r="AB88">
        <v>4272</v>
      </c>
      <c r="AC88">
        <v>1726</v>
      </c>
      <c r="AD88">
        <v>82730</v>
      </c>
      <c r="AE88">
        <v>15164</v>
      </c>
      <c r="AF88">
        <v>31242</v>
      </c>
      <c r="AG88">
        <v>19557</v>
      </c>
      <c r="AH88">
        <v>9492</v>
      </c>
      <c r="AI88">
        <v>4105</v>
      </c>
      <c r="AJ88">
        <v>2220</v>
      </c>
      <c r="AK88">
        <v>950</v>
      </c>
      <c r="AL88">
        <v>248447</v>
      </c>
      <c r="AM88">
        <v>60083</v>
      </c>
      <c r="AN88">
        <v>65972</v>
      </c>
      <c r="AO88">
        <v>54699</v>
      </c>
      <c r="AP88">
        <v>46964</v>
      </c>
      <c r="AQ88">
        <v>14805</v>
      </c>
      <c r="AR88">
        <v>4212</v>
      </c>
      <c r="AS88">
        <v>1712</v>
      </c>
      <c r="AT88">
        <v>82091</v>
      </c>
      <c r="AU88">
        <v>14905</v>
      </c>
      <c r="AV88">
        <v>31008</v>
      </c>
      <c r="AW88">
        <v>19494</v>
      </c>
      <c r="AX88">
        <v>9448</v>
      </c>
      <c r="AY88">
        <v>4090</v>
      </c>
      <c r="AZ88">
        <v>2196</v>
      </c>
      <c r="BA88">
        <v>950</v>
      </c>
      <c r="BB88">
        <v>143329</v>
      </c>
      <c r="BC88">
        <v>17876</v>
      </c>
      <c r="BD88">
        <v>37186</v>
      </c>
      <c r="BE88">
        <v>36651</v>
      </c>
      <c r="BF88">
        <v>35392</v>
      </c>
      <c r="BG88">
        <v>11335</v>
      </c>
      <c r="BH88">
        <v>3474</v>
      </c>
      <c r="BI88">
        <v>1415</v>
      </c>
      <c r="BJ88">
        <v>59559</v>
      </c>
      <c r="BK88">
        <v>7887</v>
      </c>
      <c r="BL88">
        <v>22010</v>
      </c>
      <c r="BM88">
        <v>15357</v>
      </c>
      <c r="BN88">
        <v>7828</v>
      </c>
      <c r="BO88">
        <v>3570</v>
      </c>
      <c r="BP88">
        <v>2022</v>
      </c>
      <c r="BQ88">
        <v>885</v>
      </c>
      <c r="BR88">
        <v>22312</v>
      </c>
      <c r="BS88">
        <v>3830</v>
      </c>
      <c r="BT88">
        <v>7822</v>
      </c>
      <c r="BU88">
        <v>5241</v>
      </c>
      <c r="BV88">
        <v>3624</v>
      </c>
      <c r="BW88">
        <v>1360</v>
      </c>
      <c r="BX88">
        <v>306</v>
      </c>
      <c r="BY88">
        <v>129</v>
      </c>
      <c r="BZ88">
        <v>10919</v>
      </c>
      <c r="CA88">
        <v>2421</v>
      </c>
      <c r="CB88">
        <v>5080</v>
      </c>
      <c r="CC88">
        <v>2304</v>
      </c>
      <c r="CD88">
        <v>736</v>
      </c>
      <c r="CE88">
        <v>280</v>
      </c>
      <c r="CF88">
        <v>72</v>
      </c>
      <c r="CG88">
        <v>26</v>
      </c>
      <c r="CH88">
        <v>74270</v>
      </c>
      <c r="CI88">
        <v>35091</v>
      </c>
      <c r="CJ88">
        <v>19170</v>
      </c>
      <c r="CK88">
        <v>11265</v>
      </c>
      <c r="CL88">
        <v>6556</v>
      </c>
      <c r="CM88">
        <v>1715</v>
      </c>
      <c r="CN88">
        <v>336</v>
      </c>
      <c r="CO88">
        <v>137</v>
      </c>
      <c r="CP88">
        <v>11059</v>
      </c>
      <c r="CQ88">
        <v>4506</v>
      </c>
      <c r="CR88">
        <v>3714</v>
      </c>
      <c r="CS88">
        <v>1716</v>
      </c>
      <c r="CT88">
        <v>796</v>
      </c>
      <c r="CU88">
        <v>210</v>
      </c>
      <c r="CV88">
        <v>78</v>
      </c>
      <c r="CW88">
        <v>39</v>
      </c>
      <c r="CX88">
        <v>8536</v>
      </c>
      <c r="CY88">
        <v>3286</v>
      </c>
      <c r="CZ88">
        <v>1794</v>
      </c>
      <c r="DA88">
        <v>1542</v>
      </c>
      <c r="DB88">
        <v>1392</v>
      </c>
      <c r="DC88">
        <v>395</v>
      </c>
      <c r="DD88">
        <v>96</v>
      </c>
      <c r="DE88">
        <v>31</v>
      </c>
      <c r="DF88">
        <v>554</v>
      </c>
      <c r="DG88">
        <v>91</v>
      </c>
      <c r="DH88">
        <v>204</v>
      </c>
      <c r="DI88">
        <v>117</v>
      </c>
      <c r="DJ88">
        <v>88</v>
      </c>
      <c r="DK88">
        <v>30</v>
      </c>
      <c r="DL88">
        <v>24</v>
      </c>
      <c r="DM88" t="s">
        <v>4</v>
      </c>
      <c r="DN88">
        <v>2859</v>
      </c>
      <c r="DO88">
        <v>1135</v>
      </c>
      <c r="DP88">
        <v>558</v>
      </c>
      <c r="DQ88">
        <v>438</v>
      </c>
      <c r="DR88">
        <v>504</v>
      </c>
      <c r="DS88">
        <v>150</v>
      </c>
      <c r="DT88">
        <v>60</v>
      </c>
      <c r="DU88">
        <v>14</v>
      </c>
      <c r="DV88">
        <v>639</v>
      </c>
      <c r="DW88">
        <v>259</v>
      </c>
      <c r="DX88">
        <v>234</v>
      </c>
      <c r="DY88">
        <v>63</v>
      </c>
      <c r="DZ88">
        <v>44</v>
      </c>
      <c r="EA88">
        <v>15</v>
      </c>
      <c r="EB88">
        <v>24</v>
      </c>
      <c r="EC88" t="s">
        <v>4</v>
      </c>
    </row>
    <row r="89" spans="1:133">
      <c r="A89">
        <v>89</v>
      </c>
      <c r="B89">
        <v>2</v>
      </c>
      <c r="C89">
        <v>13108</v>
      </c>
      <c r="D89">
        <v>0</v>
      </c>
      <c r="E89" t="s">
        <v>60</v>
      </c>
      <c r="F89">
        <v>493714</v>
      </c>
      <c r="G89">
        <v>106682</v>
      </c>
      <c r="H89">
        <v>128690</v>
      </c>
      <c r="I89">
        <v>119469</v>
      </c>
      <c r="J89">
        <v>105148</v>
      </c>
      <c r="K89">
        <v>26440</v>
      </c>
      <c r="L89">
        <v>5334</v>
      </c>
      <c r="M89">
        <v>1951</v>
      </c>
      <c r="N89">
        <v>146147</v>
      </c>
      <c r="O89">
        <v>27600</v>
      </c>
      <c r="P89">
        <v>60730</v>
      </c>
      <c r="Q89">
        <v>34392</v>
      </c>
      <c r="R89">
        <v>14816</v>
      </c>
      <c r="S89">
        <v>5265</v>
      </c>
      <c r="T89">
        <v>2214</v>
      </c>
      <c r="U89">
        <v>1130</v>
      </c>
      <c r="V89">
        <v>487417</v>
      </c>
      <c r="W89">
        <v>101780</v>
      </c>
      <c r="X89">
        <v>128244</v>
      </c>
      <c r="Y89">
        <v>119049</v>
      </c>
      <c r="Z89">
        <v>104776</v>
      </c>
      <c r="AA89">
        <v>26315</v>
      </c>
      <c r="AB89">
        <v>5310</v>
      </c>
      <c r="AC89">
        <v>1943</v>
      </c>
      <c r="AD89">
        <v>145723</v>
      </c>
      <c r="AE89">
        <v>27459</v>
      </c>
      <c r="AF89">
        <v>60552</v>
      </c>
      <c r="AG89">
        <v>34335</v>
      </c>
      <c r="AH89">
        <v>14792</v>
      </c>
      <c r="AI89">
        <v>5255</v>
      </c>
      <c r="AJ89">
        <v>2208</v>
      </c>
      <c r="AK89">
        <v>1122</v>
      </c>
      <c r="AL89">
        <v>484315</v>
      </c>
      <c r="AM89">
        <v>100746</v>
      </c>
      <c r="AN89">
        <v>127554</v>
      </c>
      <c r="AO89">
        <v>118374</v>
      </c>
      <c r="AP89">
        <v>104204</v>
      </c>
      <c r="AQ89">
        <v>26215</v>
      </c>
      <c r="AR89">
        <v>5286</v>
      </c>
      <c r="AS89">
        <v>1936</v>
      </c>
      <c r="AT89">
        <v>144977</v>
      </c>
      <c r="AU89">
        <v>27129</v>
      </c>
      <c r="AV89">
        <v>60316</v>
      </c>
      <c r="AW89">
        <v>34263</v>
      </c>
      <c r="AX89">
        <v>14712</v>
      </c>
      <c r="AY89">
        <v>5245</v>
      </c>
      <c r="AZ89">
        <v>2190</v>
      </c>
      <c r="BA89">
        <v>1122</v>
      </c>
      <c r="BB89">
        <v>287298</v>
      </c>
      <c r="BC89">
        <v>30855</v>
      </c>
      <c r="BD89">
        <v>73570</v>
      </c>
      <c r="BE89">
        <v>79383</v>
      </c>
      <c r="BF89">
        <v>78248</v>
      </c>
      <c r="BG89">
        <v>19750</v>
      </c>
      <c r="BH89">
        <v>3942</v>
      </c>
      <c r="BI89">
        <v>1550</v>
      </c>
      <c r="BJ89">
        <v>94073</v>
      </c>
      <c r="BK89">
        <v>12261</v>
      </c>
      <c r="BL89">
        <v>37886</v>
      </c>
      <c r="BM89">
        <v>24822</v>
      </c>
      <c r="BN89">
        <v>11640</v>
      </c>
      <c r="BO89">
        <v>4505</v>
      </c>
      <c r="BP89">
        <v>1956</v>
      </c>
      <c r="BQ89">
        <v>1003</v>
      </c>
      <c r="BR89">
        <v>83051</v>
      </c>
      <c r="BS89">
        <v>18022</v>
      </c>
      <c r="BT89">
        <v>29712</v>
      </c>
      <c r="BU89">
        <v>19770</v>
      </c>
      <c r="BV89">
        <v>11496</v>
      </c>
      <c r="BW89">
        <v>3145</v>
      </c>
      <c r="BX89">
        <v>732</v>
      </c>
      <c r="BY89">
        <v>174</v>
      </c>
      <c r="BZ89">
        <v>38737</v>
      </c>
      <c r="CA89">
        <v>10054</v>
      </c>
      <c r="CB89">
        <v>18502</v>
      </c>
      <c r="CC89">
        <v>7407</v>
      </c>
      <c r="CD89">
        <v>2152</v>
      </c>
      <c r="CE89">
        <v>455</v>
      </c>
      <c r="CF89">
        <v>138</v>
      </c>
      <c r="CG89">
        <v>29</v>
      </c>
      <c r="CH89">
        <v>94711</v>
      </c>
      <c r="CI89">
        <v>45630</v>
      </c>
      <c r="CJ89">
        <v>20964</v>
      </c>
      <c r="CK89">
        <v>15273</v>
      </c>
      <c r="CL89">
        <v>10040</v>
      </c>
      <c r="CM89">
        <v>2280</v>
      </c>
      <c r="CN89">
        <v>390</v>
      </c>
      <c r="CO89">
        <v>134</v>
      </c>
      <c r="CP89">
        <v>11346</v>
      </c>
      <c r="CQ89">
        <v>4698</v>
      </c>
      <c r="CR89">
        <v>3592</v>
      </c>
      <c r="CS89">
        <v>1830</v>
      </c>
      <c r="CT89">
        <v>816</v>
      </c>
      <c r="CU89">
        <v>250</v>
      </c>
      <c r="CV89">
        <v>84</v>
      </c>
      <c r="CW89">
        <v>76</v>
      </c>
      <c r="CX89">
        <v>19255</v>
      </c>
      <c r="CY89">
        <v>6239</v>
      </c>
      <c r="CZ89">
        <v>3308</v>
      </c>
      <c r="DA89">
        <v>3948</v>
      </c>
      <c r="DB89">
        <v>4420</v>
      </c>
      <c r="DC89">
        <v>1040</v>
      </c>
      <c r="DD89">
        <v>222</v>
      </c>
      <c r="DE89">
        <v>78</v>
      </c>
      <c r="DF89">
        <v>821</v>
      </c>
      <c r="DG89">
        <v>116</v>
      </c>
      <c r="DH89">
        <v>336</v>
      </c>
      <c r="DI89">
        <v>204</v>
      </c>
      <c r="DJ89">
        <v>104</v>
      </c>
      <c r="DK89">
        <v>35</v>
      </c>
      <c r="DL89">
        <v>12</v>
      </c>
      <c r="DM89">
        <v>14</v>
      </c>
      <c r="DN89">
        <v>3102</v>
      </c>
      <c r="DO89">
        <v>1034</v>
      </c>
      <c r="DP89">
        <v>690</v>
      </c>
      <c r="DQ89">
        <v>675</v>
      </c>
      <c r="DR89">
        <v>572</v>
      </c>
      <c r="DS89">
        <v>100</v>
      </c>
      <c r="DT89">
        <v>24</v>
      </c>
      <c r="DU89">
        <v>7</v>
      </c>
      <c r="DV89">
        <v>746</v>
      </c>
      <c r="DW89">
        <v>330</v>
      </c>
      <c r="DX89">
        <v>236</v>
      </c>
      <c r="DY89">
        <v>72</v>
      </c>
      <c r="DZ89">
        <v>80</v>
      </c>
      <c r="EA89">
        <v>10</v>
      </c>
      <c r="EB89">
        <v>18</v>
      </c>
      <c r="EC89" t="s">
        <v>4</v>
      </c>
    </row>
    <row r="90" spans="1:133">
      <c r="A90">
        <v>90</v>
      </c>
      <c r="B90">
        <v>2</v>
      </c>
      <c r="C90">
        <v>13109</v>
      </c>
      <c r="D90">
        <v>0</v>
      </c>
      <c r="E90" t="s">
        <v>61</v>
      </c>
      <c r="F90">
        <v>384602</v>
      </c>
      <c r="G90">
        <v>116560</v>
      </c>
      <c r="H90">
        <v>93718</v>
      </c>
      <c r="I90">
        <v>80580</v>
      </c>
      <c r="J90">
        <v>69548</v>
      </c>
      <c r="K90">
        <v>18765</v>
      </c>
      <c r="L90">
        <v>4134</v>
      </c>
      <c r="M90">
        <v>1297</v>
      </c>
      <c r="N90">
        <v>109329</v>
      </c>
      <c r="O90">
        <v>22548</v>
      </c>
      <c r="P90">
        <v>42470</v>
      </c>
      <c r="Q90">
        <v>25404</v>
      </c>
      <c r="R90">
        <v>11820</v>
      </c>
      <c r="S90">
        <v>4430</v>
      </c>
      <c r="T90">
        <v>1944</v>
      </c>
      <c r="U90">
        <v>713</v>
      </c>
      <c r="V90">
        <v>380105</v>
      </c>
      <c r="W90">
        <v>113745</v>
      </c>
      <c r="X90">
        <v>93222</v>
      </c>
      <c r="Y90">
        <v>80112</v>
      </c>
      <c r="Z90">
        <v>69072</v>
      </c>
      <c r="AA90">
        <v>18565</v>
      </c>
      <c r="AB90">
        <v>4092</v>
      </c>
      <c r="AC90">
        <v>1297</v>
      </c>
      <c r="AD90">
        <v>108852</v>
      </c>
      <c r="AE90">
        <v>22429</v>
      </c>
      <c r="AF90">
        <v>42284</v>
      </c>
      <c r="AG90">
        <v>25326</v>
      </c>
      <c r="AH90">
        <v>11776</v>
      </c>
      <c r="AI90">
        <v>4410</v>
      </c>
      <c r="AJ90">
        <v>1914</v>
      </c>
      <c r="AK90">
        <v>713</v>
      </c>
      <c r="AL90">
        <v>375918</v>
      </c>
      <c r="AM90">
        <v>112264</v>
      </c>
      <c r="AN90">
        <v>92350</v>
      </c>
      <c r="AO90">
        <v>79335</v>
      </c>
      <c r="AP90">
        <v>68276</v>
      </c>
      <c r="AQ90">
        <v>18390</v>
      </c>
      <c r="AR90">
        <v>4020</v>
      </c>
      <c r="AS90">
        <v>1283</v>
      </c>
      <c r="AT90">
        <v>107884</v>
      </c>
      <c r="AU90">
        <v>21985</v>
      </c>
      <c r="AV90">
        <v>41996</v>
      </c>
      <c r="AW90">
        <v>25197</v>
      </c>
      <c r="AX90">
        <v>11716</v>
      </c>
      <c r="AY90">
        <v>4400</v>
      </c>
      <c r="AZ90">
        <v>1884</v>
      </c>
      <c r="BA90">
        <v>706</v>
      </c>
      <c r="BB90">
        <v>205903</v>
      </c>
      <c r="BC90">
        <v>29340</v>
      </c>
      <c r="BD90">
        <v>55614</v>
      </c>
      <c r="BE90">
        <v>53124</v>
      </c>
      <c r="BF90">
        <v>49944</v>
      </c>
      <c r="BG90">
        <v>13715</v>
      </c>
      <c r="BH90">
        <v>3144</v>
      </c>
      <c r="BI90">
        <v>1022</v>
      </c>
      <c r="BJ90">
        <v>81181</v>
      </c>
      <c r="BK90">
        <v>12032</v>
      </c>
      <c r="BL90">
        <v>32580</v>
      </c>
      <c r="BM90">
        <v>20580</v>
      </c>
      <c r="BN90">
        <v>9844</v>
      </c>
      <c r="BO90">
        <v>3810</v>
      </c>
      <c r="BP90">
        <v>1710</v>
      </c>
      <c r="BQ90">
        <v>625</v>
      </c>
      <c r="BR90">
        <v>20097</v>
      </c>
      <c r="BS90">
        <v>3668</v>
      </c>
      <c r="BT90">
        <v>5980</v>
      </c>
      <c r="BU90">
        <v>5136</v>
      </c>
      <c r="BV90">
        <v>3788</v>
      </c>
      <c r="BW90">
        <v>1200</v>
      </c>
      <c r="BX90">
        <v>276</v>
      </c>
      <c r="BY90">
        <v>49</v>
      </c>
      <c r="BZ90">
        <v>7851</v>
      </c>
      <c r="CA90">
        <v>1774</v>
      </c>
      <c r="CB90">
        <v>3272</v>
      </c>
      <c r="CC90">
        <v>1815</v>
      </c>
      <c r="CD90">
        <v>692</v>
      </c>
      <c r="CE90">
        <v>230</v>
      </c>
      <c r="CF90">
        <v>54</v>
      </c>
      <c r="CG90">
        <v>14</v>
      </c>
      <c r="CH90">
        <v>134132</v>
      </c>
      <c r="CI90">
        <v>73012</v>
      </c>
      <c r="CJ90">
        <v>28142</v>
      </c>
      <c r="CK90">
        <v>18243</v>
      </c>
      <c r="CL90">
        <v>11340</v>
      </c>
      <c r="CM90">
        <v>2735</v>
      </c>
      <c r="CN90">
        <v>486</v>
      </c>
      <c r="CO90">
        <v>174</v>
      </c>
      <c r="CP90">
        <v>18074</v>
      </c>
      <c r="CQ90">
        <v>8042</v>
      </c>
      <c r="CR90">
        <v>5870</v>
      </c>
      <c r="CS90">
        <v>2634</v>
      </c>
      <c r="CT90">
        <v>1080</v>
      </c>
      <c r="CU90">
        <v>305</v>
      </c>
      <c r="CV90">
        <v>84</v>
      </c>
      <c r="CW90">
        <v>59</v>
      </c>
      <c r="CX90">
        <v>15786</v>
      </c>
      <c r="CY90">
        <v>6244</v>
      </c>
      <c r="CZ90">
        <v>2614</v>
      </c>
      <c r="DA90">
        <v>2832</v>
      </c>
      <c r="DB90">
        <v>3204</v>
      </c>
      <c r="DC90">
        <v>740</v>
      </c>
      <c r="DD90">
        <v>114</v>
      </c>
      <c r="DE90">
        <v>38</v>
      </c>
      <c r="DF90">
        <v>778</v>
      </c>
      <c r="DG90">
        <v>137</v>
      </c>
      <c r="DH90">
        <v>274</v>
      </c>
      <c r="DI90">
        <v>168</v>
      </c>
      <c r="DJ90">
        <v>100</v>
      </c>
      <c r="DK90">
        <v>55</v>
      </c>
      <c r="DL90">
        <v>36</v>
      </c>
      <c r="DM90">
        <v>8</v>
      </c>
      <c r="DN90">
        <v>4187</v>
      </c>
      <c r="DO90">
        <v>1481</v>
      </c>
      <c r="DP90">
        <v>872</v>
      </c>
      <c r="DQ90">
        <v>777</v>
      </c>
      <c r="DR90">
        <v>796</v>
      </c>
      <c r="DS90">
        <v>175</v>
      </c>
      <c r="DT90">
        <v>72</v>
      </c>
      <c r="DU90">
        <v>14</v>
      </c>
      <c r="DV90">
        <v>968</v>
      </c>
      <c r="DW90">
        <v>444</v>
      </c>
      <c r="DX90">
        <v>288</v>
      </c>
      <c r="DY90">
        <v>129</v>
      </c>
      <c r="DZ90">
        <v>60</v>
      </c>
      <c r="EA90">
        <v>10</v>
      </c>
      <c r="EB90">
        <v>30</v>
      </c>
      <c r="EC90">
        <v>7</v>
      </c>
    </row>
    <row r="91" spans="1:133">
      <c r="A91">
        <v>91</v>
      </c>
      <c r="B91">
        <v>2</v>
      </c>
      <c r="C91">
        <v>13110</v>
      </c>
      <c r="D91">
        <v>0</v>
      </c>
      <c r="E91" t="s">
        <v>62</v>
      </c>
      <c r="F91">
        <v>275078</v>
      </c>
      <c r="G91">
        <v>74518</v>
      </c>
      <c r="H91">
        <v>70104</v>
      </c>
      <c r="I91">
        <v>59640</v>
      </c>
      <c r="J91">
        <v>52528</v>
      </c>
      <c r="K91">
        <v>14355</v>
      </c>
      <c r="L91">
        <v>2898</v>
      </c>
      <c r="M91">
        <v>1035</v>
      </c>
      <c r="N91">
        <v>77349</v>
      </c>
      <c r="O91">
        <v>14537</v>
      </c>
      <c r="P91">
        <v>29460</v>
      </c>
      <c r="Q91">
        <v>18138</v>
      </c>
      <c r="R91">
        <v>8996</v>
      </c>
      <c r="S91">
        <v>4010</v>
      </c>
      <c r="T91">
        <v>1560</v>
      </c>
      <c r="U91">
        <v>648</v>
      </c>
      <c r="V91">
        <v>272222</v>
      </c>
      <c r="W91">
        <v>72740</v>
      </c>
      <c r="X91">
        <v>69742</v>
      </c>
      <c r="Y91">
        <v>59310</v>
      </c>
      <c r="Z91">
        <v>52244</v>
      </c>
      <c r="AA91">
        <v>14280</v>
      </c>
      <c r="AB91">
        <v>2892</v>
      </c>
      <c r="AC91">
        <v>1014</v>
      </c>
      <c r="AD91">
        <v>77010</v>
      </c>
      <c r="AE91">
        <v>14421</v>
      </c>
      <c r="AF91">
        <v>29324</v>
      </c>
      <c r="AG91">
        <v>18099</v>
      </c>
      <c r="AH91">
        <v>8976</v>
      </c>
      <c r="AI91">
        <v>3995</v>
      </c>
      <c r="AJ91">
        <v>1554</v>
      </c>
      <c r="AK91">
        <v>641</v>
      </c>
      <c r="AL91">
        <v>268349</v>
      </c>
      <c r="AM91">
        <v>71133</v>
      </c>
      <c r="AN91">
        <v>69068</v>
      </c>
      <c r="AO91">
        <v>58647</v>
      </c>
      <c r="AP91">
        <v>51540</v>
      </c>
      <c r="AQ91">
        <v>14080</v>
      </c>
      <c r="AR91">
        <v>2874</v>
      </c>
      <c r="AS91">
        <v>1007</v>
      </c>
      <c r="AT91">
        <v>76411</v>
      </c>
      <c r="AU91">
        <v>14165</v>
      </c>
      <c r="AV91">
        <v>29162</v>
      </c>
      <c r="AW91">
        <v>18003</v>
      </c>
      <c r="AX91">
        <v>8928</v>
      </c>
      <c r="AY91">
        <v>3970</v>
      </c>
      <c r="AZ91">
        <v>1542</v>
      </c>
      <c r="BA91">
        <v>641</v>
      </c>
      <c r="BB91">
        <v>155121</v>
      </c>
      <c r="BC91">
        <v>21595</v>
      </c>
      <c r="BD91">
        <v>41840</v>
      </c>
      <c r="BE91">
        <v>40794</v>
      </c>
      <c r="BF91">
        <v>37552</v>
      </c>
      <c r="BG91">
        <v>10270</v>
      </c>
      <c r="BH91">
        <v>2298</v>
      </c>
      <c r="BI91">
        <v>772</v>
      </c>
      <c r="BJ91">
        <v>62839</v>
      </c>
      <c r="BK91">
        <v>9407</v>
      </c>
      <c r="BL91">
        <v>24490</v>
      </c>
      <c r="BM91">
        <v>15624</v>
      </c>
      <c r="BN91">
        <v>7828</v>
      </c>
      <c r="BO91">
        <v>3540</v>
      </c>
      <c r="BP91">
        <v>1386</v>
      </c>
      <c r="BQ91">
        <v>564</v>
      </c>
      <c r="BR91">
        <v>4533</v>
      </c>
      <c r="BS91">
        <v>1057</v>
      </c>
      <c r="BT91">
        <v>1354</v>
      </c>
      <c r="BU91">
        <v>888</v>
      </c>
      <c r="BV91">
        <v>800</v>
      </c>
      <c r="BW91">
        <v>340</v>
      </c>
      <c r="BX91">
        <v>66</v>
      </c>
      <c r="BY91">
        <v>28</v>
      </c>
      <c r="BZ91">
        <v>1829</v>
      </c>
      <c r="CA91">
        <v>619</v>
      </c>
      <c r="CB91">
        <v>722</v>
      </c>
      <c r="CC91">
        <v>291</v>
      </c>
      <c r="CD91">
        <v>128</v>
      </c>
      <c r="CE91">
        <v>45</v>
      </c>
      <c r="CF91">
        <v>24</v>
      </c>
      <c r="CG91" t="s">
        <v>4</v>
      </c>
      <c r="CH91">
        <v>94326</v>
      </c>
      <c r="CI91">
        <v>45617</v>
      </c>
      <c r="CJ91">
        <v>23418</v>
      </c>
      <c r="CK91">
        <v>13734</v>
      </c>
      <c r="CL91">
        <v>8956</v>
      </c>
      <c r="CM91">
        <v>2145</v>
      </c>
      <c r="CN91">
        <v>348</v>
      </c>
      <c r="CO91">
        <v>108</v>
      </c>
      <c r="CP91">
        <v>11089</v>
      </c>
      <c r="CQ91">
        <v>4064</v>
      </c>
      <c r="CR91">
        <v>3766</v>
      </c>
      <c r="CS91">
        <v>1941</v>
      </c>
      <c r="CT91">
        <v>848</v>
      </c>
      <c r="CU91">
        <v>330</v>
      </c>
      <c r="CV91">
        <v>96</v>
      </c>
      <c r="CW91">
        <v>44</v>
      </c>
      <c r="CX91">
        <v>14369</v>
      </c>
      <c r="CY91">
        <v>2864</v>
      </c>
      <c r="CZ91">
        <v>2456</v>
      </c>
      <c r="DA91">
        <v>3231</v>
      </c>
      <c r="DB91">
        <v>4232</v>
      </c>
      <c r="DC91">
        <v>1325</v>
      </c>
      <c r="DD91">
        <v>162</v>
      </c>
      <c r="DE91">
        <v>99</v>
      </c>
      <c r="DF91">
        <v>654</v>
      </c>
      <c r="DG91">
        <v>75</v>
      </c>
      <c r="DH91">
        <v>184</v>
      </c>
      <c r="DI91">
        <v>147</v>
      </c>
      <c r="DJ91">
        <v>124</v>
      </c>
      <c r="DK91">
        <v>55</v>
      </c>
      <c r="DL91">
        <v>36</v>
      </c>
      <c r="DM91">
        <v>33</v>
      </c>
      <c r="DN91">
        <v>3873</v>
      </c>
      <c r="DO91">
        <v>1607</v>
      </c>
      <c r="DP91">
        <v>674</v>
      </c>
      <c r="DQ91">
        <v>663</v>
      </c>
      <c r="DR91">
        <v>704</v>
      </c>
      <c r="DS91">
        <v>200</v>
      </c>
      <c r="DT91">
        <v>18</v>
      </c>
      <c r="DU91">
        <v>7</v>
      </c>
      <c r="DV91">
        <v>599</v>
      </c>
      <c r="DW91">
        <v>256</v>
      </c>
      <c r="DX91">
        <v>162</v>
      </c>
      <c r="DY91">
        <v>96</v>
      </c>
      <c r="DZ91">
        <v>48</v>
      </c>
      <c r="EA91">
        <v>25</v>
      </c>
      <c r="EB91">
        <v>12</v>
      </c>
      <c r="EC91" t="s">
        <v>4</v>
      </c>
    </row>
    <row r="92" spans="1:133">
      <c r="A92">
        <v>92</v>
      </c>
      <c r="B92">
        <v>2</v>
      </c>
      <c r="C92">
        <v>13111</v>
      </c>
      <c r="D92">
        <v>0</v>
      </c>
      <c r="E92" t="s">
        <v>63</v>
      </c>
      <c r="F92">
        <v>710996</v>
      </c>
      <c r="G92">
        <v>189143</v>
      </c>
      <c r="H92">
        <v>165902</v>
      </c>
      <c r="I92">
        <v>155892</v>
      </c>
      <c r="J92">
        <v>144136</v>
      </c>
      <c r="K92">
        <v>42695</v>
      </c>
      <c r="L92">
        <v>9828</v>
      </c>
      <c r="M92">
        <v>3400</v>
      </c>
      <c r="N92">
        <v>222401</v>
      </c>
      <c r="O92">
        <v>41901</v>
      </c>
      <c r="P92">
        <v>84504</v>
      </c>
      <c r="Q92">
        <v>53844</v>
      </c>
      <c r="R92">
        <v>25012</v>
      </c>
      <c r="S92">
        <v>10265</v>
      </c>
      <c r="T92">
        <v>4812</v>
      </c>
      <c r="U92">
        <v>2063</v>
      </c>
      <c r="V92">
        <v>698540</v>
      </c>
      <c r="W92">
        <v>179663</v>
      </c>
      <c r="X92">
        <v>165016</v>
      </c>
      <c r="Y92">
        <v>155091</v>
      </c>
      <c r="Z92">
        <v>143284</v>
      </c>
      <c r="AA92">
        <v>42380</v>
      </c>
      <c r="AB92">
        <v>9768</v>
      </c>
      <c r="AC92">
        <v>3338</v>
      </c>
      <c r="AD92">
        <v>221309</v>
      </c>
      <c r="AE92">
        <v>41499</v>
      </c>
      <c r="AF92">
        <v>84114</v>
      </c>
      <c r="AG92">
        <v>53718</v>
      </c>
      <c r="AH92">
        <v>24936</v>
      </c>
      <c r="AI92">
        <v>10225</v>
      </c>
      <c r="AJ92">
        <v>4794</v>
      </c>
      <c r="AK92">
        <v>2023</v>
      </c>
      <c r="AL92">
        <v>690474</v>
      </c>
      <c r="AM92">
        <v>177390</v>
      </c>
      <c r="AN92">
        <v>163256</v>
      </c>
      <c r="AO92">
        <v>153408</v>
      </c>
      <c r="AP92">
        <v>141496</v>
      </c>
      <c r="AQ92">
        <v>41905</v>
      </c>
      <c r="AR92">
        <v>9696</v>
      </c>
      <c r="AS92">
        <v>3323</v>
      </c>
      <c r="AT92">
        <v>219461</v>
      </c>
      <c r="AU92">
        <v>40771</v>
      </c>
      <c r="AV92">
        <v>83500</v>
      </c>
      <c r="AW92">
        <v>53463</v>
      </c>
      <c r="AX92">
        <v>24780</v>
      </c>
      <c r="AY92">
        <v>10155</v>
      </c>
      <c r="AZ92">
        <v>4776</v>
      </c>
      <c r="BA92">
        <v>2016</v>
      </c>
      <c r="BB92">
        <v>392500</v>
      </c>
      <c r="BC92">
        <v>41204</v>
      </c>
      <c r="BD92">
        <v>98572</v>
      </c>
      <c r="BE92">
        <v>103914</v>
      </c>
      <c r="BF92">
        <v>105888</v>
      </c>
      <c r="BG92">
        <v>32185</v>
      </c>
      <c r="BH92">
        <v>7956</v>
      </c>
      <c r="BI92">
        <v>2781</v>
      </c>
      <c r="BJ92">
        <v>165807</v>
      </c>
      <c r="BK92">
        <v>21306</v>
      </c>
      <c r="BL92">
        <v>63730</v>
      </c>
      <c r="BM92">
        <v>43998</v>
      </c>
      <c r="BN92">
        <v>21236</v>
      </c>
      <c r="BO92">
        <v>9260</v>
      </c>
      <c r="BP92">
        <v>4416</v>
      </c>
      <c r="BQ92">
        <v>1861</v>
      </c>
      <c r="BR92">
        <v>26334</v>
      </c>
      <c r="BS92">
        <v>5078</v>
      </c>
      <c r="BT92">
        <v>9714</v>
      </c>
      <c r="BU92">
        <v>6054</v>
      </c>
      <c r="BV92">
        <v>3956</v>
      </c>
      <c r="BW92">
        <v>1160</v>
      </c>
      <c r="BX92">
        <v>270</v>
      </c>
      <c r="BY92">
        <v>102</v>
      </c>
      <c r="BZ92">
        <v>14131</v>
      </c>
      <c r="CA92">
        <v>3444</v>
      </c>
      <c r="CB92">
        <v>6958</v>
      </c>
      <c r="CC92">
        <v>2694</v>
      </c>
      <c r="CD92">
        <v>848</v>
      </c>
      <c r="CE92">
        <v>125</v>
      </c>
      <c r="CF92">
        <v>48</v>
      </c>
      <c r="CG92">
        <v>14</v>
      </c>
      <c r="CH92">
        <v>244301</v>
      </c>
      <c r="CI92">
        <v>121842</v>
      </c>
      <c r="CJ92">
        <v>50808</v>
      </c>
      <c r="CK92">
        <v>38064</v>
      </c>
      <c r="CL92">
        <v>25300</v>
      </c>
      <c r="CM92">
        <v>6615</v>
      </c>
      <c r="CN92">
        <v>1284</v>
      </c>
      <c r="CO92">
        <v>388</v>
      </c>
      <c r="CP92">
        <v>38248</v>
      </c>
      <c r="CQ92">
        <v>15846</v>
      </c>
      <c r="CR92">
        <v>12310</v>
      </c>
      <c r="CS92">
        <v>6489</v>
      </c>
      <c r="CT92">
        <v>2524</v>
      </c>
      <c r="CU92">
        <v>675</v>
      </c>
      <c r="CV92">
        <v>294</v>
      </c>
      <c r="CW92">
        <v>110</v>
      </c>
      <c r="CX92">
        <v>27339</v>
      </c>
      <c r="CY92">
        <v>9266</v>
      </c>
      <c r="CZ92">
        <v>4162</v>
      </c>
      <c r="DA92">
        <v>5376</v>
      </c>
      <c r="DB92">
        <v>6352</v>
      </c>
      <c r="DC92">
        <v>1945</v>
      </c>
      <c r="DD92">
        <v>186</v>
      </c>
      <c r="DE92">
        <v>52</v>
      </c>
      <c r="DF92">
        <v>1275</v>
      </c>
      <c r="DG92">
        <v>175</v>
      </c>
      <c r="DH92">
        <v>502</v>
      </c>
      <c r="DI92">
        <v>282</v>
      </c>
      <c r="DJ92">
        <v>172</v>
      </c>
      <c r="DK92">
        <v>95</v>
      </c>
      <c r="DL92">
        <v>18</v>
      </c>
      <c r="DM92">
        <v>31</v>
      </c>
      <c r="DN92">
        <v>8066</v>
      </c>
      <c r="DO92">
        <v>2273</v>
      </c>
      <c r="DP92">
        <v>1760</v>
      </c>
      <c r="DQ92">
        <v>1683</v>
      </c>
      <c r="DR92">
        <v>1788</v>
      </c>
      <c r="DS92">
        <v>475</v>
      </c>
      <c r="DT92">
        <v>72</v>
      </c>
      <c r="DU92">
        <v>15</v>
      </c>
      <c r="DV92">
        <v>1848</v>
      </c>
      <c r="DW92">
        <v>728</v>
      </c>
      <c r="DX92">
        <v>614</v>
      </c>
      <c r="DY92">
        <v>255</v>
      </c>
      <c r="DZ92">
        <v>156</v>
      </c>
      <c r="EA92">
        <v>70</v>
      </c>
      <c r="EB92">
        <v>18</v>
      </c>
      <c r="EC92">
        <v>7</v>
      </c>
    </row>
    <row r="93" spans="1:133">
      <c r="A93">
        <v>93</v>
      </c>
      <c r="B93">
        <v>2</v>
      </c>
      <c r="C93">
        <v>13112</v>
      </c>
      <c r="D93">
        <v>0</v>
      </c>
      <c r="E93" t="s">
        <v>64</v>
      </c>
      <c r="F93">
        <v>891291</v>
      </c>
      <c r="G93">
        <v>231289</v>
      </c>
      <c r="H93">
        <v>212648</v>
      </c>
      <c r="I93">
        <v>204132</v>
      </c>
      <c r="J93">
        <v>188760</v>
      </c>
      <c r="K93">
        <v>44680</v>
      </c>
      <c r="L93">
        <v>7662</v>
      </c>
      <c r="M93">
        <v>2120</v>
      </c>
      <c r="N93">
        <v>251779</v>
      </c>
      <c r="O93">
        <v>39999</v>
      </c>
      <c r="P93">
        <v>109008</v>
      </c>
      <c r="Q93">
        <v>62847</v>
      </c>
      <c r="R93">
        <v>27180</v>
      </c>
      <c r="S93">
        <v>8570</v>
      </c>
      <c r="T93">
        <v>2958</v>
      </c>
      <c r="U93">
        <v>1217</v>
      </c>
      <c r="V93">
        <v>886502</v>
      </c>
      <c r="W93">
        <v>227109</v>
      </c>
      <c r="X93">
        <v>212254</v>
      </c>
      <c r="Y93">
        <v>204012</v>
      </c>
      <c r="Z93">
        <v>188692</v>
      </c>
      <c r="AA93">
        <v>44665</v>
      </c>
      <c r="AB93">
        <v>7650</v>
      </c>
      <c r="AC93">
        <v>2120</v>
      </c>
      <c r="AD93">
        <v>251398</v>
      </c>
      <c r="AE93">
        <v>39876</v>
      </c>
      <c r="AF93">
        <v>108794</v>
      </c>
      <c r="AG93">
        <v>62820</v>
      </c>
      <c r="AH93">
        <v>27168</v>
      </c>
      <c r="AI93">
        <v>8565</v>
      </c>
      <c r="AJ93">
        <v>2958</v>
      </c>
      <c r="AK93">
        <v>1217</v>
      </c>
      <c r="AL93">
        <v>876773</v>
      </c>
      <c r="AM93">
        <v>224282</v>
      </c>
      <c r="AN93">
        <v>210292</v>
      </c>
      <c r="AO93">
        <v>201846</v>
      </c>
      <c r="AP93">
        <v>186528</v>
      </c>
      <c r="AQ93">
        <v>44180</v>
      </c>
      <c r="AR93">
        <v>7560</v>
      </c>
      <c r="AS93">
        <v>2085</v>
      </c>
      <c r="AT93">
        <v>249709</v>
      </c>
      <c r="AU93">
        <v>39164</v>
      </c>
      <c r="AV93">
        <v>108232</v>
      </c>
      <c r="AW93">
        <v>62577</v>
      </c>
      <c r="AX93">
        <v>27080</v>
      </c>
      <c r="AY93">
        <v>8525</v>
      </c>
      <c r="AZ93">
        <v>2928</v>
      </c>
      <c r="BA93">
        <v>1203</v>
      </c>
      <c r="BB93">
        <v>531191</v>
      </c>
      <c r="BC93">
        <v>69732</v>
      </c>
      <c r="BD93">
        <v>135856</v>
      </c>
      <c r="BE93">
        <v>141705</v>
      </c>
      <c r="BF93">
        <v>142064</v>
      </c>
      <c r="BG93">
        <v>34180</v>
      </c>
      <c r="BH93">
        <v>5952</v>
      </c>
      <c r="BI93">
        <v>1702</v>
      </c>
      <c r="BJ93">
        <v>197105</v>
      </c>
      <c r="BK93">
        <v>26005</v>
      </c>
      <c r="BL93">
        <v>84498</v>
      </c>
      <c r="BM93">
        <v>51846</v>
      </c>
      <c r="BN93">
        <v>23440</v>
      </c>
      <c r="BO93">
        <v>7530</v>
      </c>
      <c r="BP93">
        <v>2670</v>
      </c>
      <c r="BQ93">
        <v>1116</v>
      </c>
      <c r="BR93">
        <v>33761</v>
      </c>
      <c r="BS93">
        <v>8641</v>
      </c>
      <c r="BT93">
        <v>11728</v>
      </c>
      <c r="BU93">
        <v>7215</v>
      </c>
      <c r="BV93">
        <v>4512</v>
      </c>
      <c r="BW93">
        <v>1200</v>
      </c>
      <c r="BX93">
        <v>342</v>
      </c>
      <c r="BY93">
        <v>123</v>
      </c>
      <c r="BZ93">
        <v>16046</v>
      </c>
      <c r="CA93">
        <v>4535</v>
      </c>
      <c r="CB93">
        <v>7820</v>
      </c>
      <c r="CC93">
        <v>2808</v>
      </c>
      <c r="CD93">
        <v>696</v>
      </c>
      <c r="CE93">
        <v>130</v>
      </c>
      <c r="CF93">
        <v>36</v>
      </c>
      <c r="CG93">
        <v>21</v>
      </c>
      <c r="CH93">
        <v>281914</v>
      </c>
      <c r="CI93">
        <v>140854</v>
      </c>
      <c r="CJ93">
        <v>57814</v>
      </c>
      <c r="CK93">
        <v>45165</v>
      </c>
      <c r="CL93">
        <v>30280</v>
      </c>
      <c r="CM93">
        <v>6625</v>
      </c>
      <c r="CN93">
        <v>972</v>
      </c>
      <c r="CO93">
        <v>204</v>
      </c>
      <c r="CP93">
        <v>34837</v>
      </c>
      <c r="CQ93">
        <v>8477</v>
      </c>
      <c r="CR93">
        <v>15148</v>
      </c>
      <c r="CS93">
        <v>7500</v>
      </c>
      <c r="CT93">
        <v>2716</v>
      </c>
      <c r="CU93">
        <v>765</v>
      </c>
      <c r="CV93">
        <v>186</v>
      </c>
      <c r="CW93">
        <v>45</v>
      </c>
      <c r="CX93">
        <v>29907</v>
      </c>
      <c r="CY93">
        <v>5055</v>
      </c>
      <c r="CZ93">
        <v>4894</v>
      </c>
      <c r="DA93">
        <v>7761</v>
      </c>
      <c r="DB93">
        <v>9672</v>
      </c>
      <c r="DC93">
        <v>2175</v>
      </c>
      <c r="DD93">
        <v>294</v>
      </c>
      <c r="DE93">
        <v>56</v>
      </c>
      <c r="DF93">
        <v>1721</v>
      </c>
      <c r="DG93">
        <v>147</v>
      </c>
      <c r="DH93">
        <v>766</v>
      </c>
      <c r="DI93">
        <v>423</v>
      </c>
      <c r="DJ93">
        <v>228</v>
      </c>
      <c r="DK93">
        <v>100</v>
      </c>
      <c r="DL93">
        <v>36</v>
      </c>
      <c r="DM93">
        <v>21</v>
      </c>
      <c r="DN93">
        <v>9729</v>
      </c>
      <c r="DO93">
        <v>2827</v>
      </c>
      <c r="DP93">
        <v>1962</v>
      </c>
      <c r="DQ93">
        <v>2166</v>
      </c>
      <c r="DR93">
        <v>2164</v>
      </c>
      <c r="DS93">
        <v>485</v>
      </c>
      <c r="DT93">
        <v>90</v>
      </c>
      <c r="DU93">
        <v>35</v>
      </c>
      <c r="DV93">
        <v>1689</v>
      </c>
      <c r="DW93">
        <v>712</v>
      </c>
      <c r="DX93">
        <v>562</v>
      </c>
      <c r="DY93">
        <v>243</v>
      </c>
      <c r="DZ93">
        <v>88</v>
      </c>
      <c r="EA93">
        <v>40</v>
      </c>
      <c r="EB93">
        <v>30</v>
      </c>
      <c r="EC93">
        <v>14</v>
      </c>
    </row>
    <row r="94" spans="1:133">
      <c r="A94">
        <v>94</v>
      </c>
      <c r="B94">
        <v>2</v>
      </c>
      <c r="C94">
        <v>13113</v>
      </c>
      <c r="D94">
        <v>0</v>
      </c>
      <c r="E94" t="s">
        <v>65</v>
      </c>
      <c r="F94">
        <v>222306</v>
      </c>
      <c r="G94">
        <v>84941</v>
      </c>
      <c r="H94">
        <v>54246</v>
      </c>
      <c r="I94">
        <v>40149</v>
      </c>
      <c r="J94">
        <v>31912</v>
      </c>
      <c r="K94">
        <v>8240</v>
      </c>
      <c r="L94">
        <v>2118</v>
      </c>
      <c r="M94">
        <v>700</v>
      </c>
      <c r="N94">
        <v>58300</v>
      </c>
      <c r="O94">
        <v>15218</v>
      </c>
      <c r="P94">
        <v>21818</v>
      </c>
      <c r="Q94">
        <v>11907</v>
      </c>
      <c r="R94">
        <v>5676</v>
      </c>
      <c r="S94">
        <v>2250</v>
      </c>
      <c r="T94">
        <v>960</v>
      </c>
      <c r="U94">
        <v>471</v>
      </c>
      <c r="V94">
        <v>219888</v>
      </c>
      <c r="W94">
        <v>83184</v>
      </c>
      <c r="X94">
        <v>54052</v>
      </c>
      <c r="Y94">
        <v>39948</v>
      </c>
      <c r="Z94">
        <v>31756</v>
      </c>
      <c r="AA94">
        <v>8170</v>
      </c>
      <c r="AB94">
        <v>2094</v>
      </c>
      <c r="AC94">
        <v>684</v>
      </c>
      <c r="AD94">
        <v>58083</v>
      </c>
      <c r="AE94">
        <v>15147</v>
      </c>
      <c r="AF94">
        <v>21764</v>
      </c>
      <c r="AG94">
        <v>11868</v>
      </c>
      <c r="AH94">
        <v>5656</v>
      </c>
      <c r="AI94">
        <v>2245</v>
      </c>
      <c r="AJ94">
        <v>948</v>
      </c>
      <c r="AK94">
        <v>455</v>
      </c>
      <c r="AL94">
        <v>217194</v>
      </c>
      <c r="AM94">
        <v>82064</v>
      </c>
      <c r="AN94">
        <v>53604</v>
      </c>
      <c r="AO94">
        <v>39579</v>
      </c>
      <c r="AP94">
        <v>31164</v>
      </c>
      <c r="AQ94">
        <v>8065</v>
      </c>
      <c r="AR94">
        <v>2034</v>
      </c>
      <c r="AS94">
        <v>684</v>
      </c>
      <c r="AT94">
        <v>57660</v>
      </c>
      <c r="AU94">
        <v>14947</v>
      </c>
      <c r="AV94">
        <v>21648</v>
      </c>
      <c r="AW94">
        <v>11820</v>
      </c>
      <c r="AX94">
        <v>5624</v>
      </c>
      <c r="AY94">
        <v>2230</v>
      </c>
      <c r="AZ94">
        <v>936</v>
      </c>
      <c r="BA94">
        <v>455</v>
      </c>
      <c r="BB94">
        <v>111550</v>
      </c>
      <c r="BC94">
        <v>24544</v>
      </c>
      <c r="BD94">
        <v>31398</v>
      </c>
      <c r="BE94">
        <v>26232</v>
      </c>
      <c r="BF94">
        <v>21592</v>
      </c>
      <c r="BG94">
        <v>5730</v>
      </c>
      <c r="BH94">
        <v>1506</v>
      </c>
      <c r="BI94">
        <v>548</v>
      </c>
      <c r="BJ94">
        <v>41939</v>
      </c>
      <c r="BK94">
        <v>6837</v>
      </c>
      <c r="BL94">
        <v>17054</v>
      </c>
      <c r="BM94">
        <v>9936</v>
      </c>
      <c r="BN94">
        <v>4884</v>
      </c>
      <c r="BO94">
        <v>1975</v>
      </c>
      <c r="BP94">
        <v>846</v>
      </c>
      <c r="BQ94">
        <v>407</v>
      </c>
      <c r="BR94">
        <v>5592</v>
      </c>
      <c r="BS94">
        <v>1581</v>
      </c>
      <c r="BT94">
        <v>2232</v>
      </c>
      <c r="BU94">
        <v>987</v>
      </c>
      <c r="BV94">
        <v>544</v>
      </c>
      <c r="BW94">
        <v>210</v>
      </c>
      <c r="BX94">
        <v>30</v>
      </c>
      <c r="BY94">
        <v>8</v>
      </c>
      <c r="BZ94">
        <v>3208</v>
      </c>
      <c r="CA94">
        <v>1055</v>
      </c>
      <c r="CB94">
        <v>1512</v>
      </c>
      <c r="CC94">
        <v>486</v>
      </c>
      <c r="CD94">
        <v>120</v>
      </c>
      <c r="CE94">
        <v>35</v>
      </c>
      <c r="CF94" t="s">
        <v>4</v>
      </c>
      <c r="CG94" t="s">
        <v>4</v>
      </c>
      <c r="CH94">
        <v>91221</v>
      </c>
      <c r="CI94">
        <v>53156</v>
      </c>
      <c r="CJ94">
        <v>18422</v>
      </c>
      <c r="CK94">
        <v>10446</v>
      </c>
      <c r="CL94">
        <v>7112</v>
      </c>
      <c r="CM94">
        <v>1575</v>
      </c>
      <c r="CN94">
        <v>414</v>
      </c>
      <c r="CO94">
        <v>96</v>
      </c>
      <c r="CP94">
        <v>11890</v>
      </c>
      <c r="CQ94">
        <v>6960</v>
      </c>
      <c r="CR94">
        <v>2840</v>
      </c>
      <c r="CS94">
        <v>1242</v>
      </c>
      <c r="CT94">
        <v>560</v>
      </c>
      <c r="CU94">
        <v>185</v>
      </c>
      <c r="CV94">
        <v>72</v>
      </c>
      <c r="CW94">
        <v>31</v>
      </c>
      <c r="CX94">
        <v>8831</v>
      </c>
      <c r="CY94">
        <v>2783</v>
      </c>
      <c r="CZ94">
        <v>1552</v>
      </c>
      <c r="DA94">
        <v>1914</v>
      </c>
      <c r="DB94">
        <v>1916</v>
      </c>
      <c r="DC94">
        <v>550</v>
      </c>
      <c r="DD94">
        <v>84</v>
      </c>
      <c r="DE94">
        <v>32</v>
      </c>
      <c r="DF94">
        <v>623</v>
      </c>
      <c r="DG94">
        <v>95</v>
      </c>
      <c r="DH94">
        <v>242</v>
      </c>
      <c r="DI94">
        <v>156</v>
      </c>
      <c r="DJ94">
        <v>60</v>
      </c>
      <c r="DK94">
        <v>35</v>
      </c>
      <c r="DL94">
        <v>18</v>
      </c>
      <c r="DM94">
        <v>17</v>
      </c>
      <c r="DN94">
        <v>2694</v>
      </c>
      <c r="DO94">
        <v>1120</v>
      </c>
      <c r="DP94">
        <v>448</v>
      </c>
      <c r="DQ94">
        <v>369</v>
      </c>
      <c r="DR94">
        <v>592</v>
      </c>
      <c r="DS94">
        <v>105</v>
      </c>
      <c r="DT94">
        <v>60</v>
      </c>
      <c r="DU94" t="s">
        <v>4</v>
      </c>
      <c r="DV94">
        <v>423</v>
      </c>
      <c r="DW94">
        <v>200</v>
      </c>
      <c r="DX94">
        <v>116</v>
      </c>
      <c r="DY94">
        <v>48</v>
      </c>
      <c r="DZ94">
        <v>32</v>
      </c>
      <c r="EA94">
        <v>15</v>
      </c>
      <c r="EB94">
        <v>12</v>
      </c>
      <c r="EC94" t="s">
        <v>4</v>
      </c>
    </row>
    <row r="95" spans="1:133">
      <c r="A95">
        <v>95</v>
      </c>
      <c r="B95">
        <v>2</v>
      </c>
      <c r="C95">
        <v>13114</v>
      </c>
      <c r="D95">
        <v>0</v>
      </c>
      <c r="E95" t="s">
        <v>66</v>
      </c>
      <c r="F95">
        <v>325998</v>
      </c>
      <c r="G95">
        <v>121396</v>
      </c>
      <c r="H95">
        <v>77928</v>
      </c>
      <c r="I95">
        <v>60252</v>
      </c>
      <c r="J95">
        <v>49612</v>
      </c>
      <c r="K95">
        <v>13175</v>
      </c>
      <c r="L95">
        <v>2592</v>
      </c>
      <c r="M95">
        <v>1043</v>
      </c>
      <c r="N95">
        <v>90804</v>
      </c>
      <c r="O95">
        <v>21915</v>
      </c>
      <c r="P95">
        <v>34828</v>
      </c>
      <c r="Q95">
        <v>20253</v>
      </c>
      <c r="R95">
        <v>8564</v>
      </c>
      <c r="S95">
        <v>3265</v>
      </c>
      <c r="T95">
        <v>1308</v>
      </c>
      <c r="U95">
        <v>671</v>
      </c>
      <c r="V95">
        <v>324271</v>
      </c>
      <c r="W95">
        <v>120649</v>
      </c>
      <c r="X95">
        <v>77638</v>
      </c>
      <c r="Y95">
        <v>59976</v>
      </c>
      <c r="Z95">
        <v>49324</v>
      </c>
      <c r="AA95">
        <v>13095</v>
      </c>
      <c r="AB95">
        <v>2568</v>
      </c>
      <c r="AC95">
        <v>1021</v>
      </c>
      <c r="AD95">
        <v>90532</v>
      </c>
      <c r="AE95">
        <v>21837</v>
      </c>
      <c r="AF95">
        <v>34728</v>
      </c>
      <c r="AG95">
        <v>20211</v>
      </c>
      <c r="AH95">
        <v>8548</v>
      </c>
      <c r="AI95">
        <v>3250</v>
      </c>
      <c r="AJ95">
        <v>1302</v>
      </c>
      <c r="AK95">
        <v>656</v>
      </c>
      <c r="AL95">
        <v>320067</v>
      </c>
      <c r="AM95">
        <v>118772</v>
      </c>
      <c r="AN95">
        <v>76924</v>
      </c>
      <c r="AO95">
        <v>59286</v>
      </c>
      <c r="AP95">
        <v>48640</v>
      </c>
      <c r="AQ95">
        <v>12900</v>
      </c>
      <c r="AR95">
        <v>2538</v>
      </c>
      <c r="AS95">
        <v>1007</v>
      </c>
      <c r="AT95">
        <v>89795</v>
      </c>
      <c r="AU95">
        <v>21496</v>
      </c>
      <c r="AV95">
        <v>34508</v>
      </c>
      <c r="AW95">
        <v>20097</v>
      </c>
      <c r="AX95">
        <v>8520</v>
      </c>
      <c r="AY95">
        <v>3235</v>
      </c>
      <c r="AZ95">
        <v>1290</v>
      </c>
      <c r="BA95">
        <v>649</v>
      </c>
      <c r="BB95">
        <v>145272</v>
      </c>
      <c r="BC95">
        <v>18612</v>
      </c>
      <c r="BD95">
        <v>41210</v>
      </c>
      <c r="BE95">
        <v>38160</v>
      </c>
      <c r="BF95">
        <v>34720</v>
      </c>
      <c r="BG95">
        <v>9660</v>
      </c>
      <c r="BH95">
        <v>2058</v>
      </c>
      <c r="BI95">
        <v>852</v>
      </c>
      <c r="BJ95">
        <v>65608</v>
      </c>
      <c r="BK95">
        <v>9932</v>
      </c>
      <c r="BL95">
        <v>26814</v>
      </c>
      <c r="BM95">
        <v>16773</v>
      </c>
      <c r="BN95">
        <v>7392</v>
      </c>
      <c r="BO95">
        <v>2865</v>
      </c>
      <c r="BP95">
        <v>1236</v>
      </c>
      <c r="BQ95">
        <v>596</v>
      </c>
      <c r="BR95">
        <v>9792</v>
      </c>
      <c r="BS95">
        <v>2352</v>
      </c>
      <c r="BT95">
        <v>3402</v>
      </c>
      <c r="BU95">
        <v>2202</v>
      </c>
      <c r="BV95">
        <v>1344</v>
      </c>
      <c r="BW95">
        <v>385</v>
      </c>
      <c r="BX95">
        <v>78</v>
      </c>
      <c r="BY95">
        <v>29</v>
      </c>
      <c r="BZ95">
        <v>4733</v>
      </c>
      <c r="CA95">
        <v>1508</v>
      </c>
      <c r="CB95">
        <v>2216</v>
      </c>
      <c r="CC95">
        <v>777</v>
      </c>
      <c r="CD95">
        <v>164</v>
      </c>
      <c r="CE95">
        <v>55</v>
      </c>
      <c r="CF95">
        <v>6</v>
      </c>
      <c r="CG95">
        <v>7</v>
      </c>
      <c r="CH95">
        <v>154715</v>
      </c>
      <c r="CI95">
        <v>95302</v>
      </c>
      <c r="CJ95">
        <v>30496</v>
      </c>
      <c r="CK95">
        <v>16488</v>
      </c>
      <c r="CL95">
        <v>9752</v>
      </c>
      <c r="CM95">
        <v>2215</v>
      </c>
      <c r="CN95">
        <v>354</v>
      </c>
      <c r="CO95">
        <v>108</v>
      </c>
      <c r="CP95">
        <v>19044</v>
      </c>
      <c r="CQ95">
        <v>9990</v>
      </c>
      <c r="CR95">
        <v>5318</v>
      </c>
      <c r="CS95">
        <v>2460</v>
      </c>
      <c r="CT95">
        <v>920</v>
      </c>
      <c r="CU95">
        <v>280</v>
      </c>
      <c r="CV95">
        <v>48</v>
      </c>
      <c r="CW95">
        <v>28</v>
      </c>
      <c r="CX95">
        <v>10288</v>
      </c>
      <c r="CY95">
        <v>2506</v>
      </c>
      <c r="CZ95">
        <v>1816</v>
      </c>
      <c r="DA95">
        <v>2436</v>
      </c>
      <c r="DB95">
        <v>2824</v>
      </c>
      <c r="DC95">
        <v>640</v>
      </c>
      <c r="DD95">
        <v>48</v>
      </c>
      <c r="DE95">
        <v>18</v>
      </c>
      <c r="DF95">
        <v>410</v>
      </c>
      <c r="DG95">
        <v>66</v>
      </c>
      <c r="DH95">
        <v>160</v>
      </c>
      <c r="DI95">
        <v>87</v>
      </c>
      <c r="DJ95">
        <v>44</v>
      </c>
      <c r="DK95">
        <v>35</v>
      </c>
      <c r="DL95" t="s">
        <v>4</v>
      </c>
      <c r="DM95">
        <v>18</v>
      </c>
      <c r="DN95">
        <v>4204</v>
      </c>
      <c r="DO95">
        <v>1877</v>
      </c>
      <c r="DP95">
        <v>714</v>
      </c>
      <c r="DQ95">
        <v>690</v>
      </c>
      <c r="DR95">
        <v>684</v>
      </c>
      <c r="DS95">
        <v>195</v>
      </c>
      <c r="DT95">
        <v>30</v>
      </c>
      <c r="DU95">
        <v>14</v>
      </c>
      <c r="DV95">
        <v>737</v>
      </c>
      <c r="DW95">
        <v>341</v>
      </c>
      <c r="DX95">
        <v>220</v>
      </c>
      <c r="DY95">
        <v>114</v>
      </c>
      <c r="DZ95">
        <v>28</v>
      </c>
      <c r="EA95">
        <v>15</v>
      </c>
      <c r="EB95">
        <v>12</v>
      </c>
      <c r="EC95">
        <v>7</v>
      </c>
    </row>
    <row r="96" spans="1:133">
      <c r="A96">
        <v>96</v>
      </c>
      <c r="B96">
        <v>2</v>
      </c>
      <c r="C96">
        <v>13115</v>
      </c>
      <c r="D96">
        <v>0</v>
      </c>
      <c r="E96" t="s">
        <v>67</v>
      </c>
      <c r="F96">
        <v>558113</v>
      </c>
      <c r="G96">
        <v>175475</v>
      </c>
      <c r="H96">
        <v>131774</v>
      </c>
      <c r="I96">
        <v>115245</v>
      </c>
      <c r="J96">
        <v>103212</v>
      </c>
      <c r="K96">
        <v>26290</v>
      </c>
      <c r="L96">
        <v>4716</v>
      </c>
      <c r="M96">
        <v>1401</v>
      </c>
      <c r="N96">
        <v>164111</v>
      </c>
      <c r="O96">
        <v>40797</v>
      </c>
      <c r="P96">
        <v>62500</v>
      </c>
      <c r="Q96">
        <v>36012</v>
      </c>
      <c r="R96">
        <v>15932</v>
      </c>
      <c r="S96">
        <v>5885</v>
      </c>
      <c r="T96">
        <v>2172</v>
      </c>
      <c r="U96">
        <v>813</v>
      </c>
      <c r="V96">
        <v>552666</v>
      </c>
      <c r="W96">
        <v>172034</v>
      </c>
      <c r="X96">
        <v>131060</v>
      </c>
      <c r="Y96">
        <v>114684</v>
      </c>
      <c r="Z96">
        <v>102644</v>
      </c>
      <c r="AA96">
        <v>26180</v>
      </c>
      <c r="AB96">
        <v>4704</v>
      </c>
      <c r="AC96">
        <v>1360</v>
      </c>
      <c r="AD96">
        <v>163471</v>
      </c>
      <c r="AE96">
        <v>40610</v>
      </c>
      <c r="AF96">
        <v>62220</v>
      </c>
      <c r="AG96">
        <v>35940</v>
      </c>
      <c r="AH96">
        <v>15872</v>
      </c>
      <c r="AI96">
        <v>5875</v>
      </c>
      <c r="AJ96">
        <v>2166</v>
      </c>
      <c r="AK96">
        <v>788</v>
      </c>
      <c r="AL96">
        <v>546025</v>
      </c>
      <c r="AM96">
        <v>169789</v>
      </c>
      <c r="AN96">
        <v>129752</v>
      </c>
      <c r="AO96">
        <v>113379</v>
      </c>
      <c r="AP96">
        <v>101292</v>
      </c>
      <c r="AQ96">
        <v>25825</v>
      </c>
      <c r="AR96">
        <v>4650</v>
      </c>
      <c r="AS96">
        <v>1338</v>
      </c>
      <c r="AT96">
        <v>162309</v>
      </c>
      <c r="AU96">
        <v>40083</v>
      </c>
      <c r="AV96">
        <v>61842</v>
      </c>
      <c r="AW96">
        <v>35808</v>
      </c>
      <c r="AX96">
        <v>15804</v>
      </c>
      <c r="AY96">
        <v>5845</v>
      </c>
      <c r="AZ96">
        <v>2154</v>
      </c>
      <c r="BA96">
        <v>773</v>
      </c>
      <c r="BB96">
        <v>300327</v>
      </c>
      <c r="BC96">
        <v>39128</v>
      </c>
      <c r="BD96">
        <v>80558</v>
      </c>
      <c r="BE96">
        <v>79698</v>
      </c>
      <c r="BF96">
        <v>76384</v>
      </c>
      <c r="BG96">
        <v>19730</v>
      </c>
      <c r="BH96">
        <v>3678</v>
      </c>
      <c r="BI96">
        <v>1151</v>
      </c>
      <c r="BJ96">
        <v>124197</v>
      </c>
      <c r="BK96">
        <v>18838</v>
      </c>
      <c r="BL96">
        <v>51992</v>
      </c>
      <c r="BM96">
        <v>31395</v>
      </c>
      <c r="BN96">
        <v>14016</v>
      </c>
      <c r="BO96">
        <v>5260</v>
      </c>
      <c r="BP96">
        <v>1944</v>
      </c>
      <c r="BQ96">
        <v>752</v>
      </c>
      <c r="BR96">
        <v>10900</v>
      </c>
      <c r="BS96">
        <v>2806</v>
      </c>
      <c r="BT96">
        <v>3868</v>
      </c>
      <c r="BU96">
        <v>2160</v>
      </c>
      <c r="BV96">
        <v>1456</v>
      </c>
      <c r="BW96">
        <v>490</v>
      </c>
      <c r="BX96">
        <v>96</v>
      </c>
      <c r="BY96">
        <v>24</v>
      </c>
      <c r="BZ96">
        <v>5813</v>
      </c>
      <c r="CA96">
        <v>2058</v>
      </c>
      <c r="CB96">
        <v>2648</v>
      </c>
      <c r="CC96">
        <v>837</v>
      </c>
      <c r="CD96">
        <v>204</v>
      </c>
      <c r="CE96">
        <v>60</v>
      </c>
      <c r="CF96">
        <v>6</v>
      </c>
      <c r="CG96" t="s">
        <v>4</v>
      </c>
      <c r="CH96">
        <v>216056</v>
      </c>
      <c r="CI96">
        <v>123790</v>
      </c>
      <c r="CJ96">
        <v>42234</v>
      </c>
      <c r="CK96">
        <v>27225</v>
      </c>
      <c r="CL96">
        <v>17872</v>
      </c>
      <c r="CM96">
        <v>4120</v>
      </c>
      <c r="CN96">
        <v>660</v>
      </c>
      <c r="CO96">
        <v>155</v>
      </c>
      <c r="CP96">
        <v>31401</v>
      </c>
      <c r="CQ96">
        <v>19061</v>
      </c>
      <c r="CR96">
        <v>6844</v>
      </c>
      <c r="CS96">
        <v>3357</v>
      </c>
      <c r="CT96">
        <v>1476</v>
      </c>
      <c r="CU96">
        <v>480</v>
      </c>
      <c r="CV96">
        <v>162</v>
      </c>
      <c r="CW96">
        <v>21</v>
      </c>
      <c r="CX96">
        <v>18742</v>
      </c>
      <c r="CY96">
        <v>4065</v>
      </c>
      <c r="CZ96">
        <v>3092</v>
      </c>
      <c r="DA96">
        <v>4296</v>
      </c>
      <c r="DB96">
        <v>5580</v>
      </c>
      <c r="DC96">
        <v>1485</v>
      </c>
      <c r="DD96">
        <v>216</v>
      </c>
      <c r="DE96">
        <v>8</v>
      </c>
      <c r="DF96">
        <v>898</v>
      </c>
      <c r="DG96">
        <v>126</v>
      </c>
      <c r="DH96">
        <v>358</v>
      </c>
      <c r="DI96">
        <v>219</v>
      </c>
      <c r="DJ96">
        <v>108</v>
      </c>
      <c r="DK96">
        <v>45</v>
      </c>
      <c r="DL96">
        <v>42</v>
      </c>
      <c r="DM96" t="s">
        <v>4</v>
      </c>
      <c r="DN96">
        <v>6641</v>
      </c>
      <c r="DO96">
        <v>2245</v>
      </c>
      <c r="DP96">
        <v>1308</v>
      </c>
      <c r="DQ96">
        <v>1305</v>
      </c>
      <c r="DR96">
        <v>1352</v>
      </c>
      <c r="DS96">
        <v>355</v>
      </c>
      <c r="DT96">
        <v>54</v>
      </c>
      <c r="DU96">
        <v>22</v>
      </c>
      <c r="DV96">
        <v>1162</v>
      </c>
      <c r="DW96">
        <v>527</v>
      </c>
      <c r="DX96">
        <v>378</v>
      </c>
      <c r="DY96">
        <v>132</v>
      </c>
      <c r="DZ96">
        <v>68</v>
      </c>
      <c r="EA96">
        <v>30</v>
      </c>
      <c r="EB96">
        <v>12</v>
      </c>
      <c r="EC96">
        <v>15</v>
      </c>
    </row>
    <row r="97" spans="1:133">
      <c r="A97">
        <v>97</v>
      </c>
      <c r="B97">
        <v>2</v>
      </c>
      <c r="C97">
        <v>13116</v>
      </c>
      <c r="D97">
        <v>0</v>
      </c>
      <c r="E97" t="s">
        <v>68</v>
      </c>
      <c r="F97">
        <v>288839</v>
      </c>
      <c r="G97">
        <v>111692</v>
      </c>
      <c r="H97">
        <v>66148</v>
      </c>
      <c r="I97">
        <v>53208</v>
      </c>
      <c r="J97">
        <v>42760</v>
      </c>
      <c r="K97">
        <v>11665</v>
      </c>
      <c r="L97">
        <v>2502</v>
      </c>
      <c r="M97">
        <v>864</v>
      </c>
      <c r="N97">
        <v>77199</v>
      </c>
      <c r="O97">
        <v>19403</v>
      </c>
      <c r="P97">
        <v>29142</v>
      </c>
      <c r="Q97">
        <v>17007</v>
      </c>
      <c r="R97">
        <v>7136</v>
      </c>
      <c r="S97">
        <v>2695</v>
      </c>
      <c r="T97">
        <v>1284</v>
      </c>
      <c r="U97">
        <v>532</v>
      </c>
      <c r="V97">
        <v>285850</v>
      </c>
      <c r="W97">
        <v>109669</v>
      </c>
      <c r="X97">
        <v>65834</v>
      </c>
      <c r="Y97">
        <v>52962</v>
      </c>
      <c r="Z97">
        <v>42484</v>
      </c>
      <c r="AA97">
        <v>11565</v>
      </c>
      <c r="AB97">
        <v>2472</v>
      </c>
      <c r="AC97">
        <v>864</v>
      </c>
      <c r="AD97">
        <v>76919</v>
      </c>
      <c r="AE97">
        <v>19298</v>
      </c>
      <c r="AF97">
        <v>29042</v>
      </c>
      <c r="AG97">
        <v>16974</v>
      </c>
      <c r="AH97">
        <v>7116</v>
      </c>
      <c r="AI97">
        <v>2685</v>
      </c>
      <c r="AJ97">
        <v>1272</v>
      </c>
      <c r="AK97">
        <v>532</v>
      </c>
      <c r="AL97">
        <v>271946</v>
      </c>
      <c r="AM97">
        <v>99646</v>
      </c>
      <c r="AN97">
        <v>64282</v>
      </c>
      <c r="AO97">
        <v>51825</v>
      </c>
      <c r="AP97">
        <v>41572</v>
      </c>
      <c r="AQ97">
        <v>11355</v>
      </c>
      <c r="AR97">
        <v>2424</v>
      </c>
      <c r="AS97">
        <v>842</v>
      </c>
      <c r="AT97">
        <v>75161</v>
      </c>
      <c r="AU97">
        <v>18246</v>
      </c>
      <c r="AV97">
        <v>28598</v>
      </c>
      <c r="AW97">
        <v>16809</v>
      </c>
      <c r="AX97">
        <v>7060</v>
      </c>
      <c r="AY97">
        <v>2670</v>
      </c>
      <c r="AZ97">
        <v>1260</v>
      </c>
      <c r="BA97">
        <v>518</v>
      </c>
      <c r="BB97">
        <v>127312</v>
      </c>
      <c r="BC97">
        <v>17965</v>
      </c>
      <c r="BD97">
        <v>35484</v>
      </c>
      <c r="BE97">
        <v>33789</v>
      </c>
      <c r="BF97">
        <v>29140</v>
      </c>
      <c r="BG97">
        <v>8365</v>
      </c>
      <c r="BH97">
        <v>1884</v>
      </c>
      <c r="BI97">
        <v>685</v>
      </c>
      <c r="BJ97">
        <v>55171</v>
      </c>
      <c r="BK97">
        <v>9206</v>
      </c>
      <c r="BL97">
        <v>21976</v>
      </c>
      <c r="BM97">
        <v>13980</v>
      </c>
      <c r="BN97">
        <v>5996</v>
      </c>
      <c r="BO97">
        <v>2375</v>
      </c>
      <c r="BP97">
        <v>1164</v>
      </c>
      <c r="BQ97">
        <v>474</v>
      </c>
      <c r="BR97">
        <v>5943</v>
      </c>
      <c r="BS97">
        <v>1403</v>
      </c>
      <c r="BT97">
        <v>1914</v>
      </c>
      <c r="BU97">
        <v>1326</v>
      </c>
      <c r="BV97">
        <v>968</v>
      </c>
      <c r="BW97">
        <v>275</v>
      </c>
      <c r="BX97">
        <v>36</v>
      </c>
      <c r="BY97">
        <v>21</v>
      </c>
      <c r="BZ97">
        <v>2570</v>
      </c>
      <c r="CA97">
        <v>829</v>
      </c>
      <c r="CB97">
        <v>1168</v>
      </c>
      <c r="CC97">
        <v>411</v>
      </c>
      <c r="CD97">
        <v>116</v>
      </c>
      <c r="CE97">
        <v>40</v>
      </c>
      <c r="CF97">
        <v>6</v>
      </c>
      <c r="CG97" t="s">
        <v>4</v>
      </c>
      <c r="CH97">
        <v>132017</v>
      </c>
      <c r="CI97">
        <v>78649</v>
      </c>
      <c r="CJ97">
        <v>25614</v>
      </c>
      <c r="CK97">
        <v>15285</v>
      </c>
      <c r="CL97">
        <v>9668</v>
      </c>
      <c r="CM97">
        <v>2230</v>
      </c>
      <c r="CN97">
        <v>450</v>
      </c>
      <c r="CO97">
        <v>121</v>
      </c>
      <c r="CP97">
        <v>16995</v>
      </c>
      <c r="CQ97">
        <v>8142</v>
      </c>
      <c r="CR97">
        <v>5296</v>
      </c>
      <c r="CS97">
        <v>2307</v>
      </c>
      <c r="CT97">
        <v>912</v>
      </c>
      <c r="CU97">
        <v>225</v>
      </c>
      <c r="CV97">
        <v>84</v>
      </c>
      <c r="CW97">
        <v>29</v>
      </c>
      <c r="CX97">
        <v>6674</v>
      </c>
      <c r="CY97">
        <v>1629</v>
      </c>
      <c r="CZ97">
        <v>1270</v>
      </c>
      <c r="DA97">
        <v>1425</v>
      </c>
      <c r="DB97">
        <v>1796</v>
      </c>
      <c r="DC97">
        <v>485</v>
      </c>
      <c r="DD97">
        <v>54</v>
      </c>
      <c r="DE97">
        <v>15</v>
      </c>
      <c r="DF97">
        <v>425</v>
      </c>
      <c r="DG97">
        <v>69</v>
      </c>
      <c r="DH97">
        <v>158</v>
      </c>
      <c r="DI97">
        <v>111</v>
      </c>
      <c r="DJ97">
        <v>36</v>
      </c>
      <c r="DK97">
        <v>30</v>
      </c>
      <c r="DL97">
        <v>6</v>
      </c>
      <c r="DM97">
        <v>15</v>
      </c>
      <c r="DN97">
        <v>13904</v>
      </c>
      <c r="DO97">
        <v>10023</v>
      </c>
      <c r="DP97">
        <v>1552</v>
      </c>
      <c r="DQ97">
        <v>1137</v>
      </c>
      <c r="DR97">
        <v>912</v>
      </c>
      <c r="DS97">
        <v>210</v>
      </c>
      <c r="DT97">
        <v>48</v>
      </c>
      <c r="DU97">
        <v>22</v>
      </c>
      <c r="DV97">
        <v>1758</v>
      </c>
      <c r="DW97">
        <v>1052</v>
      </c>
      <c r="DX97">
        <v>444</v>
      </c>
      <c r="DY97">
        <v>165</v>
      </c>
      <c r="DZ97">
        <v>56</v>
      </c>
      <c r="EA97">
        <v>15</v>
      </c>
      <c r="EB97">
        <v>12</v>
      </c>
      <c r="EC97">
        <v>14</v>
      </c>
    </row>
    <row r="98" spans="1:133">
      <c r="A98">
        <v>98</v>
      </c>
      <c r="B98">
        <v>2</v>
      </c>
      <c r="C98">
        <v>13117</v>
      </c>
      <c r="D98">
        <v>0</v>
      </c>
      <c r="E98" t="s">
        <v>69</v>
      </c>
      <c r="F98">
        <v>337006</v>
      </c>
      <c r="G98">
        <v>90061</v>
      </c>
      <c r="H98">
        <v>87192</v>
      </c>
      <c r="I98">
        <v>73143</v>
      </c>
      <c r="J98">
        <v>61548</v>
      </c>
      <c r="K98">
        <v>18735</v>
      </c>
      <c r="L98">
        <v>4680</v>
      </c>
      <c r="M98">
        <v>1647</v>
      </c>
      <c r="N98">
        <v>119185</v>
      </c>
      <c r="O98">
        <v>25885</v>
      </c>
      <c r="P98">
        <v>46118</v>
      </c>
      <c r="Q98">
        <v>26682</v>
      </c>
      <c r="R98">
        <v>12324</v>
      </c>
      <c r="S98">
        <v>5025</v>
      </c>
      <c r="T98">
        <v>2256</v>
      </c>
      <c r="U98">
        <v>895</v>
      </c>
      <c r="V98">
        <v>334693</v>
      </c>
      <c r="W98">
        <v>88127</v>
      </c>
      <c r="X98">
        <v>87058</v>
      </c>
      <c r="Y98">
        <v>73038</v>
      </c>
      <c r="Z98">
        <v>61444</v>
      </c>
      <c r="AA98">
        <v>18705</v>
      </c>
      <c r="AB98">
        <v>4674</v>
      </c>
      <c r="AC98">
        <v>1647</v>
      </c>
      <c r="AD98">
        <v>119068</v>
      </c>
      <c r="AE98">
        <v>25837</v>
      </c>
      <c r="AF98">
        <v>46070</v>
      </c>
      <c r="AG98">
        <v>26673</v>
      </c>
      <c r="AH98">
        <v>12312</v>
      </c>
      <c r="AI98">
        <v>5025</v>
      </c>
      <c r="AJ98">
        <v>2256</v>
      </c>
      <c r="AK98">
        <v>895</v>
      </c>
      <c r="AL98">
        <v>330864</v>
      </c>
      <c r="AM98">
        <v>86845</v>
      </c>
      <c r="AN98">
        <v>86252</v>
      </c>
      <c r="AO98">
        <v>72303</v>
      </c>
      <c r="AP98">
        <v>60700</v>
      </c>
      <c r="AQ98">
        <v>18495</v>
      </c>
      <c r="AR98">
        <v>4644</v>
      </c>
      <c r="AS98">
        <v>1625</v>
      </c>
      <c r="AT98">
        <v>118254</v>
      </c>
      <c r="AU98">
        <v>25443</v>
      </c>
      <c r="AV98">
        <v>45800</v>
      </c>
      <c r="AW98">
        <v>26568</v>
      </c>
      <c r="AX98">
        <v>12272</v>
      </c>
      <c r="AY98">
        <v>5020</v>
      </c>
      <c r="AZ98">
        <v>2256</v>
      </c>
      <c r="BA98">
        <v>895</v>
      </c>
      <c r="BB98">
        <v>171270</v>
      </c>
      <c r="BC98">
        <v>20714</v>
      </c>
      <c r="BD98">
        <v>44562</v>
      </c>
      <c r="BE98">
        <v>45120</v>
      </c>
      <c r="BF98">
        <v>42660</v>
      </c>
      <c r="BG98">
        <v>13455</v>
      </c>
      <c r="BH98">
        <v>3534</v>
      </c>
      <c r="BI98">
        <v>1225</v>
      </c>
      <c r="BJ98">
        <v>76036</v>
      </c>
      <c r="BK98">
        <v>10178</v>
      </c>
      <c r="BL98">
        <v>28792</v>
      </c>
      <c r="BM98">
        <v>19734</v>
      </c>
      <c r="BN98">
        <v>10048</v>
      </c>
      <c r="BO98">
        <v>4430</v>
      </c>
      <c r="BP98">
        <v>2022</v>
      </c>
      <c r="BQ98">
        <v>832</v>
      </c>
      <c r="BR98">
        <v>46995</v>
      </c>
      <c r="BS98">
        <v>11756</v>
      </c>
      <c r="BT98">
        <v>17658</v>
      </c>
      <c r="BU98">
        <v>9882</v>
      </c>
      <c r="BV98">
        <v>5496</v>
      </c>
      <c r="BW98">
        <v>1585</v>
      </c>
      <c r="BX98">
        <v>456</v>
      </c>
      <c r="BY98">
        <v>162</v>
      </c>
      <c r="BZ98">
        <v>26348</v>
      </c>
      <c r="CA98">
        <v>7544</v>
      </c>
      <c r="CB98">
        <v>12492</v>
      </c>
      <c r="CC98">
        <v>4605</v>
      </c>
      <c r="CD98">
        <v>1344</v>
      </c>
      <c r="CE98">
        <v>260</v>
      </c>
      <c r="CF98">
        <v>96</v>
      </c>
      <c r="CG98">
        <v>7</v>
      </c>
      <c r="CH98">
        <v>98356</v>
      </c>
      <c r="CI98">
        <v>51656</v>
      </c>
      <c r="CJ98">
        <v>21688</v>
      </c>
      <c r="CK98">
        <v>13977</v>
      </c>
      <c r="CL98">
        <v>8248</v>
      </c>
      <c r="CM98">
        <v>2130</v>
      </c>
      <c r="CN98">
        <v>456</v>
      </c>
      <c r="CO98">
        <v>201</v>
      </c>
      <c r="CP98">
        <v>15384</v>
      </c>
      <c r="CQ98">
        <v>7643</v>
      </c>
      <c r="CR98">
        <v>4340</v>
      </c>
      <c r="CS98">
        <v>2112</v>
      </c>
      <c r="CT98">
        <v>828</v>
      </c>
      <c r="CU98">
        <v>285</v>
      </c>
      <c r="CV98">
        <v>120</v>
      </c>
      <c r="CW98">
        <v>56</v>
      </c>
      <c r="CX98">
        <v>14243</v>
      </c>
      <c r="CY98">
        <v>2719</v>
      </c>
      <c r="CZ98">
        <v>2344</v>
      </c>
      <c r="DA98">
        <v>3324</v>
      </c>
      <c r="DB98">
        <v>4296</v>
      </c>
      <c r="DC98">
        <v>1325</v>
      </c>
      <c r="DD98">
        <v>198</v>
      </c>
      <c r="DE98">
        <v>37</v>
      </c>
      <c r="DF98">
        <v>486</v>
      </c>
      <c r="DG98">
        <v>78</v>
      </c>
      <c r="DH98">
        <v>176</v>
      </c>
      <c r="DI98">
        <v>117</v>
      </c>
      <c r="DJ98">
        <v>52</v>
      </c>
      <c r="DK98">
        <v>45</v>
      </c>
      <c r="DL98">
        <v>18</v>
      </c>
      <c r="DM98" t="s">
        <v>4</v>
      </c>
      <c r="DN98">
        <v>3829</v>
      </c>
      <c r="DO98">
        <v>1282</v>
      </c>
      <c r="DP98">
        <v>806</v>
      </c>
      <c r="DQ98">
        <v>735</v>
      </c>
      <c r="DR98">
        <v>744</v>
      </c>
      <c r="DS98">
        <v>210</v>
      </c>
      <c r="DT98">
        <v>30</v>
      </c>
      <c r="DU98">
        <v>22</v>
      </c>
      <c r="DV98">
        <v>814</v>
      </c>
      <c r="DW98">
        <v>394</v>
      </c>
      <c r="DX98">
        <v>270</v>
      </c>
      <c r="DY98">
        <v>105</v>
      </c>
      <c r="DZ98">
        <v>40</v>
      </c>
      <c r="EA98">
        <v>5</v>
      </c>
      <c r="EB98" t="s">
        <v>4</v>
      </c>
      <c r="EC98" t="s">
        <v>4</v>
      </c>
    </row>
    <row r="99" spans="1:133">
      <c r="A99">
        <v>99</v>
      </c>
      <c r="B99">
        <v>2</v>
      </c>
      <c r="C99">
        <v>13118</v>
      </c>
      <c r="D99">
        <v>0</v>
      </c>
      <c r="E99" t="s">
        <v>70</v>
      </c>
      <c r="F99">
        <v>209510</v>
      </c>
      <c r="G99">
        <v>45529</v>
      </c>
      <c r="H99">
        <v>52720</v>
      </c>
      <c r="I99">
        <v>47556</v>
      </c>
      <c r="J99">
        <v>43784</v>
      </c>
      <c r="K99">
        <v>14080</v>
      </c>
      <c r="L99">
        <v>3894</v>
      </c>
      <c r="M99">
        <v>1947</v>
      </c>
      <c r="N99">
        <v>70627</v>
      </c>
      <c r="O99">
        <v>12576</v>
      </c>
      <c r="P99">
        <v>25558</v>
      </c>
      <c r="Q99">
        <v>16749</v>
      </c>
      <c r="R99">
        <v>8596</v>
      </c>
      <c r="S99">
        <v>4055</v>
      </c>
      <c r="T99">
        <v>2052</v>
      </c>
      <c r="U99">
        <v>1041</v>
      </c>
      <c r="V99">
        <v>208206</v>
      </c>
      <c r="W99">
        <v>44646</v>
      </c>
      <c r="X99">
        <v>52574</v>
      </c>
      <c r="Y99">
        <v>47445</v>
      </c>
      <c r="Z99">
        <v>43676</v>
      </c>
      <c r="AA99">
        <v>14060</v>
      </c>
      <c r="AB99">
        <v>3882</v>
      </c>
      <c r="AC99">
        <v>1923</v>
      </c>
      <c r="AD99">
        <v>70458</v>
      </c>
      <c r="AE99">
        <v>12507</v>
      </c>
      <c r="AF99">
        <v>25508</v>
      </c>
      <c r="AG99">
        <v>16728</v>
      </c>
      <c r="AH99">
        <v>8588</v>
      </c>
      <c r="AI99">
        <v>4055</v>
      </c>
      <c r="AJ99">
        <v>2046</v>
      </c>
      <c r="AK99">
        <v>1026</v>
      </c>
      <c r="AL99">
        <v>205003</v>
      </c>
      <c r="AM99">
        <v>43002</v>
      </c>
      <c r="AN99">
        <v>52054</v>
      </c>
      <c r="AO99">
        <v>46998</v>
      </c>
      <c r="AP99">
        <v>43276</v>
      </c>
      <c r="AQ99">
        <v>13945</v>
      </c>
      <c r="AR99">
        <v>3834</v>
      </c>
      <c r="AS99">
        <v>1894</v>
      </c>
      <c r="AT99">
        <v>69833</v>
      </c>
      <c r="AU99">
        <v>12256</v>
      </c>
      <c r="AV99">
        <v>25314</v>
      </c>
      <c r="AW99">
        <v>16659</v>
      </c>
      <c r="AX99">
        <v>8548</v>
      </c>
      <c r="AY99">
        <v>4035</v>
      </c>
      <c r="AZ99">
        <v>2016</v>
      </c>
      <c r="BA99">
        <v>1005</v>
      </c>
      <c r="BB99">
        <v>126997</v>
      </c>
      <c r="BC99">
        <v>13425</v>
      </c>
      <c r="BD99">
        <v>31086</v>
      </c>
      <c r="BE99">
        <v>33222</v>
      </c>
      <c r="BF99">
        <v>33680</v>
      </c>
      <c r="BG99">
        <v>11125</v>
      </c>
      <c r="BH99">
        <v>3078</v>
      </c>
      <c r="BI99">
        <v>1381</v>
      </c>
      <c r="BJ99">
        <v>53518</v>
      </c>
      <c r="BK99">
        <v>6594</v>
      </c>
      <c r="BL99">
        <v>19114</v>
      </c>
      <c r="BM99">
        <v>13947</v>
      </c>
      <c r="BN99">
        <v>7516</v>
      </c>
      <c r="BO99">
        <v>3615</v>
      </c>
      <c r="BP99">
        <v>1848</v>
      </c>
      <c r="BQ99">
        <v>884</v>
      </c>
      <c r="BR99">
        <v>12642</v>
      </c>
      <c r="BS99">
        <v>2069</v>
      </c>
      <c r="BT99">
        <v>4212</v>
      </c>
      <c r="BU99">
        <v>2865</v>
      </c>
      <c r="BV99">
        <v>2276</v>
      </c>
      <c r="BW99">
        <v>865</v>
      </c>
      <c r="BX99">
        <v>240</v>
      </c>
      <c r="BY99">
        <v>115</v>
      </c>
      <c r="BZ99">
        <v>5258</v>
      </c>
      <c r="CA99">
        <v>1288</v>
      </c>
      <c r="CB99">
        <v>2444</v>
      </c>
      <c r="CC99">
        <v>960</v>
      </c>
      <c r="CD99">
        <v>344</v>
      </c>
      <c r="CE99">
        <v>125</v>
      </c>
      <c r="CF99">
        <v>66</v>
      </c>
      <c r="CG99">
        <v>31</v>
      </c>
      <c r="CH99">
        <v>61698</v>
      </c>
      <c r="CI99">
        <v>26540</v>
      </c>
      <c r="CJ99">
        <v>15976</v>
      </c>
      <c r="CK99">
        <v>10110</v>
      </c>
      <c r="CL99">
        <v>6436</v>
      </c>
      <c r="CM99">
        <v>1760</v>
      </c>
      <c r="CN99">
        <v>492</v>
      </c>
      <c r="CO99">
        <v>384</v>
      </c>
      <c r="CP99">
        <v>10755</v>
      </c>
      <c r="CQ99">
        <v>4329</v>
      </c>
      <c r="CR99">
        <v>3640</v>
      </c>
      <c r="CS99">
        <v>1686</v>
      </c>
      <c r="CT99">
        <v>644</v>
      </c>
      <c r="CU99">
        <v>270</v>
      </c>
      <c r="CV99">
        <v>96</v>
      </c>
      <c r="CW99">
        <v>90</v>
      </c>
      <c r="CX99">
        <v>3666</v>
      </c>
      <c r="CY99">
        <v>968</v>
      </c>
      <c r="CZ99">
        <v>780</v>
      </c>
      <c r="DA99">
        <v>801</v>
      </c>
      <c r="DB99">
        <v>884</v>
      </c>
      <c r="DC99">
        <v>195</v>
      </c>
      <c r="DD99">
        <v>24</v>
      </c>
      <c r="DE99">
        <v>14</v>
      </c>
      <c r="DF99">
        <v>302</v>
      </c>
      <c r="DG99">
        <v>45</v>
      </c>
      <c r="DH99">
        <v>116</v>
      </c>
      <c r="DI99">
        <v>66</v>
      </c>
      <c r="DJ99">
        <v>44</v>
      </c>
      <c r="DK99">
        <v>25</v>
      </c>
      <c r="DL99">
        <v>6</v>
      </c>
      <c r="DM99" t="s">
        <v>4</v>
      </c>
      <c r="DN99">
        <v>3203</v>
      </c>
      <c r="DO99">
        <v>1644</v>
      </c>
      <c r="DP99">
        <v>520</v>
      </c>
      <c r="DQ99">
        <v>447</v>
      </c>
      <c r="DR99">
        <v>400</v>
      </c>
      <c r="DS99">
        <v>115</v>
      </c>
      <c r="DT99">
        <v>48</v>
      </c>
      <c r="DU99">
        <v>29</v>
      </c>
      <c r="DV99">
        <v>625</v>
      </c>
      <c r="DW99">
        <v>251</v>
      </c>
      <c r="DX99">
        <v>194</v>
      </c>
      <c r="DY99">
        <v>69</v>
      </c>
      <c r="DZ99">
        <v>40</v>
      </c>
      <c r="EA99">
        <v>20</v>
      </c>
      <c r="EB99">
        <v>30</v>
      </c>
      <c r="EC99">
        <v>21</v>
      </c>
    </row>
    <row r="100" spans="1:133">
      <c r="A100">
        <v>100</v>
      </c>
      <c r="B100">
        <v>2</v>
      </c>
      <c r="C100">
        <v>13119</v>
      </c>
      <c r="D100">
        <v>0</v>
      </c>
      <c r="E100" t="s">
        <v>71</v>
      </c>
      <c r="F100">
        <v>552870</v>
      </c>
      <c r="G100">
        <v>149236</v>
      </c>
      <c r="H100">
        <v>134334</v>
      </c>
      <c r="I100">
        <v>119235</v>
      </c>
      <c r="J100">
        <v>108008</v>
      </c>
      <c r="K100">
        <v>32040</v>
      </c>
      <c r="L100">
        <v>7428</v>
      </c>
      <c r="M100">
        <v>2589</v>
      </c>
      <c r="N100">
        <v>171499</v>
      </c>
      <c r="O100">
        <v>36516</v>
      </c>
      <c r="P100">
        <v>68034</v>
      </c>
      <c r="Q100">
        <v>39009</v>
      </c>
      <c r="R100">
        <v>16808</v>
      </c>
      <c r="S100">
        <v>6600</v>
      </c>
      <c r="T100">
        <v>3246</v>
      </c>
      <c r="U100">
        <v>1286</v>
      </c>
      <c r="V100">
        <v>547288</v>
      </c>
      <c r="W100">
        <v>145362</v>
      </c>
      <c r="X100">
        <v>133846</v>
      </c>
      <c r="Y100">
        <v>118698</v>
      </c>
      <c r="Z100">
        <v>107560</v>
      </c>
      <c r="AA100">
        <v>31870</v>
      </c>
      <c r="AB100">
        <v>7392</v>
      </c>
      <c r="AC100">
        <v>2560</v>
      </c>
      <c r="AD100">
        <v>171045</v>
      </c>
      <c r="AE100">
        <v>36348</v>
      </c>
      <c r="AF100">
        <v>67876</v>
      </c>
      <c r="AG100">
        <v>38949</v>
      </c>
      <c r="AH100">
        <v>16788</v>
      </c>
      <c r="AI100">
        <v>6580</v>
      </c>
      <c r="AJ100">
        <v>3240</v>
      </c>
      <c r="AK100">
        <v>1264</v>
      </c>
      <c r="AL100">
        <v>542457</v>
      </c>
      <c r="AM100">
        <v>143727</v>
      </c>
      <c r="AN100">
        <v>132810</v>
      </c>
      <c r="AO100">
        <v>117702</v>
      </c>
      <c r="AP100">
        <v>106768</v>
      </c>
      <c r="AQ100">
        <v>31605</v>
      </c>
      <c r="AR100">
        <v>7308</v>
      </c>
      <c r="AS100">
        <v>2537</v>
      </c>
      <c r="AT100">
        <v>169942</v>
      </c>
      <c r="AU100">
        <v>35910</v>
      </c>
      <c r="AV100">
        <v>67510</v>
      </c>
      <c r="AW100">
        <v>38781</v>
      </c>
      <c r="AX100">
        <v>16716</v>
      </c>
      <c r="AY100">
        <v>6545</v>
      </c>
      <c r="AZ100">
        <v>3216</v>
      </c>
      <c r="BA100">
        <v>1264</v>
      </c>
      <c r="BB100">
        <v>297434</v>
      </c>
      <c r="BC100">
        <v>33004</v>
      </c>
      <c r="BD100">
        <v>75658</v>
      </c>
      <c r="BE100">
        <v>77772</v>
      </c>
      <c r="BF100">
        <v>79064</v>
      </c>
      <c r="BG100">
        <v>24185</v>
      </c>
      <c r="BH100">
        <v>5814</v>
      </c>
      <c r="BI100">
        <v>1937</v>
      </c>
      <c r="BJ100">
        <v>116697</v>
      </c>
      <c r="BK100">
        <v>15540</v>
      </c>
      <c r="BL100">
        <v>47064</v>
      </c>
      <c r="BM100">
        <v>30108</v>
      </c>
      <c r="BN100">
        <v>14048</v>
      </c>
      <c r="BO100">
        <v>5865</v>
      </c>
      <c r="BP100">
        <v>2934</v>
      </c>
      <c r="BQ100">
        <v>1138</v>
      </c>
      <c r="BR100">
        <v>44498</v>
      </c>
      <c r="BS100">
        <v>11206</v>
      </c>
      <c r="BT100">
        <v>16684</v>
      </c>
      <c r="BU100">
        <v>9291</v>
      </c>
      <c r="BV100">
        <v>5180</v>
      </c>
      <c r="BW100">
        <v>1470</v>
      </c>
      <c r="BX100">
        <v>426</v>
      </c>
      <c r="BY100">
        <v>241</v>
      </c>
      <c r="BZ100">
        <v>24347</v>
      </c>
      <c r="CA100">
        <v>7050</v>
      </c>
      <c r="CB100">
        <v>11698</v>
      </c>
      <c r="CC100">
        <v>4242</v>
      </c>
      <c r="CD100">
        <v>1016</v>
      </c>
      <c r="CE100">
        <v>225</v>
      </c>
      <c r="CF100">
        <v>78</v>
      </c>
      <c r="CG100">
        <v>38</v>
      </c>
      <c r="CH100">
        <v>186433</v>
      </c>
      <c r="CI100">
        <v>95435</v>
      </c>
      <c r="CJ100">
        <v>38182</v>
      </c>
      <c r="CK100">
        <v>27702</v>
      </c>
      <c r="CL100">
        <v>18780</v>
      </c>
      <c r="CM100">
        <v>5050</v>
      </c>
      <c r="CN100">
        <v>948</v>
      </c>
      <c r="CO100">
        <v>336</v>
      </c>
      <c r="CP100">
        <v>28288</v>
      </c>
      <c r="CQ100">
        <v>13207</v>
      </c>
      <c r="CR100">
        <v>8508</v>
      </c>
      <c r="CS100">
        <v>4296</v>
      </c>
      <c r="CT100">
        <v>1608</v>
      </c>
      <c r="CU100">
        <v>435</v>
      </c>
      <c r="CV100">
        <v>162</v>
      </c>
      <c r="CW100">
        <v>72</v>
      </c>
      <c r="CX100">
        <v>14092</v>
      </c>
      <c r="CY100">
        <v>4082</v>
      </c>
      <c r="CZ100">
        <v>2286</v>
      </c>
      <c r="DA100">
        <v>2937</v>
      </c>
      <c r="DB100">
        <v>3744</v>
      </c>
      <c r="DC100">
        <v>900</v>
      </c>
      <c r="DD100">
        <v>120</v>
      </c>
      <c r="DE100">
        <v>23</v>
      </c>
      <c r="DF100">
        <v>610</v>
      </c>
      <c r="DG100">
        <v>113</v>
      </c>
      <c r="DH100">
        <v>240</v>
      </c>
      <c r="DI100">
        <v>135</v>
      </c>
      <c r="DJ100">
        <v>44</v>
      </c>
      <c r="DK100">
        <v>20</v>
      </c>
      <c r="DL100">
        <v>42</v>
      </c>
      <c r="DM100">
        <v>16</v>
      </c>
      <c r="DN100">
        <v>4831</v>
      </c>
      <c r="DO100">
        <v>1635</v>
      </c>
      <c r="DP100">
        <v>1036</v>
      </c>
      <c r="DQ100">
        <v>996</v>
      </c>
      <c r="DR100">
        <v>792</v>
      </c>
      <c r="DS100">
        <v>265</v>
      </c>
      <c r="DT100">
        <v>84</v>
      </c>
      <c r="DU100">
        <v>23</v>
      </c>
      <c r="DV100">
        <v>1103</v>
      </c>
      <c r="DW100">
        <v>438</v>
      </c>
      <c r="DX100">
        <v>366</v>
      </c>
      <c r="DY100">
        <v>168</v>
      </c>
      <c r="DZ100">
        <v>72</v>
      </c>
      <c r="EA100">
        <v>35</v>
      </c>
      <c r="EB100">
        <v>24</v>
      </c>
      <c r="EC100" t="s">
        <v>4</v>
      </c>
    </row>
    <row r="101" spans="1:133">
      <c r="A101">
        <v>101</v>
      </c>
      <c r="B101">
        <v>2</v>
      </c>
      <c r="C101">
        <v>13120</v>
      </c>
      <c r="D101">
        <v>0</v>
      </c>
      <c r="E101" t="s">
        <v>72</v>
      </c>
      <c r="F101">
        <v>712254</v>
      </c>
      <c r="G101">
        <v>139563</v>
      </c>
      <c r="H101">
        <v>180662</v>
      </c>
      <c r="I101">
        <v>162564</v>
      </c>
      <c r="J101">
        <v>165780</v>
      </c>
      <c r="K101">
        <v>49435</v>
      </c>
      <c r="L101">
        <v>10614</v>
      </c>
      <c r="M101">
        <v>3636</v>
      </c>
      <c r="N101">
        <v>217798</v>
      </c>
      <c r="O101">
        <v>34912</v>
      </c>
      <c r="P101">
        <v>91150</v>
      </c>
      <c r="Q101">
        <v>51582</v>
      </c>
      <c r="R101">
        <v>23644</v>
      </c>
      <c r="S101">
        <v>9760</v>
      </c>
      <c r="T101">
        <v>4632</v>
      </c>
      <c r="U101">
        <v>2118</v>
      </c>
      <c r="V101">
        <v>709087</v>
      </c>
      <c r="W101">
        <v>137680</v>
      </c>
      <c r="X101">
        <v>180294</v>
      </c>
      <c r="Y101">
        <v>162141</v>
      </c>
      <c r="Z101">
        <v>165420</v>
      </c>
      <c r="AA101">
        <v>49335</v>
      </c>
      <c r="AB101">
        <v>10596</v>
      </c>
      <c r="AC101">
        <v>3621</v>
      </c>
      <c r="AD101">
        <v>217454</v>
      </c>
      <c r="AE101">
        <v>34794</v>
      </c>
      <c r="AF101">
        <v>91022</v>
      </c>
      <c r="AG101">
        <v>51537</v>
      </c>
      <c r="AH101">
        <v>23620</v>
      </c>
      <c r="AI101">
        <v>9745</v>
      </c>
      <c r="AJ101">
        <v>4626</v>
      </c>
      <c r="AK101">
        <v>2110</v>
      </c>
      <c r="AL101">
        <v>699642</v>
      </c>
      <c r="AM101">
        <v>135175</v>
      </c>
      <c r="AN101">
        <v>178074</v>
      </c>
      <c r="AO101">
        <v>160272</v>
      </c>
      <c r="AP101">
        <v>163296</v>
      </c>
      <c r="AQ101">
        <v>48680</v>
      </c>
      <c r="AR101">
        <v>10524</v>
      </c>
      <c r="AS101">
        <v>3621</v>
      </c>
      <c r="AT101">
        <v>215389</v>
      </c>
      <c r="AU101">
        <v>34054</v>
      </c>
      <c r="AV101">
        <v>90102</v>
      </c>
      <c r="AW101">
        <v>51297</v>
      </c>
      <c r="AX101">
        <v>23492</v>
      </c>
      <c r="AY101">
        <v>9720</v>
      </c>
      <c r="AZ101">
        <v>4614</v>
      </c>
      <c r="BA101">
        <v>2110</v>
      </c>
      <c r="BB101">
        <v>400416</v>
      </c>
      <c r="BC101">
        <v>33109</v>
      </c>
      <c r="BD101">
        <v>102628</v>
      </c>
      <c r="BE101">
        <v>103266</v>
      </c>
      <c r="BF101">
        <v>115168</v>
      </c>
      <c r="BG101">
        <v>35565</v>
      </c>
      <c r="BH101">
        <v>7896</v>
      </c>
      <c r="BI101">
        <v>2784</v>
      </c>
      <c r="BJ101">
        <v>162954</v>
      </c>
      <c r="BK101">
        <v>19581</v>
      </c>
      <c r="BL101">
        <v>67624</v>
      </c>
      <c r="BM101">
        <v>41547</v>
      </c>
      <c r="BN101">
        <v>19544</v>
      </c>
      <c r="BO101">
        <v>8535</v>
      </c>
      <c r="BP101">
        <v>4194</v>
      </c>
      <c r="BQ101">
        <v>1929</v>
      </c>
      <c r="BR101">
        <v>46930</v>
      </c>
      <c r="BS101">
        <v>7023</v>
      </c>
      <c r="BT101">
        <v>15170</v>
      </c>
      <c r="BU101">
        <v>11466</v>
      </c>
      <c r="BV101">
        <v>9368</v>
      </c>
      <c r="BW101">
        <v>2955</v>
      </c>
      <c r="BX101">
        <v>690</v>
      </c>
      <c r="BY101">
        <v>258</v>
      </c>
      <c r="BZ101">
        <v>20428</v>
      </c>
      <c r="CA101">
        <v>4809</v>
      </c>
      <c r="CB101">
        <v>9750</v>
      </c>
      <c r="CC101">
        <v>3927</v>
      </c>
      <c r="CD101">
        <v>1448</v>
      </c>
      <c r="CE101">
        <v>365</v>
      </c>
      <c r="CF101">
        <v>78</v>
      </c>
      <c r="CG101">
        <v>51</v>
      </c>
      <c r="CH101">
        <v>231995</v>
      </c>
      <c r="CI101">
        <v>91834</v>
      </c>
      <c r="CJ101">
        <v>57212</v>
      </c>
      <c r="CK101">
        <v>41064</v>
      </c>
      <c r="CL101">
        <v>31764</v>
      </c>
      <c r="CM101">
        <v>7980</v>
      </c>
      <c r="CN101">
        <v>1620</v>
      </c>
      <c r="CO101">
        <v>521</v>
      </c>
      <c r="CP101">
        <v>31341</v>
      </c>
      <c r="CQ101">
        <v>9565</v>
      </c>
      <c r="CR101">
        <v>12412</v>
      </c>
      <c r="CS101">
        <v>5718</v>
      </c>
      <c r="CT101">
        <v>2436</v>
      </c>
      <c r="CU101">
        <v>780</v>
      </c>
      <c r="CV101">
        <v>300</v>
      </c>
      <c r="CW101">
        <v>130</v>
      </c>
      <c r="CX101">
        <v>20301</v>
      </c>
      <c r="CY101">
        <v>3209</v>
      </c>
      <c r="CZ101">
        <v>3064</v>
      </c>
      <c r="DA101">
        <v>4476</v>
      </c>
      <c r="DB101">
        <v>6996</v>
      </c>
      <c r="DC101">
        <v>2180</v>
      </c>
      <c r="DD101">
        <v>318</v>
      </c>
      <c r="DE101">
        <v>58</v>
      </c>
      <c r="DF101">
        <v>666</v>
      </c>
      <c r="DG101">
        <v>99</v>
      </c>
      <c r="DH101">
        <v>316</v>
      </c>
      <c r="DI101">
        <v>105</v>
      </c>
      <c r="DJ101">
        <v>64</v>
      </c>
      <c r="DK101">
        <v>40</v>
      </c>
      <c r="DL101">
        <v>42</v>
      </c>
      <c r="DM101" t="s">
        <v>4</v>
      </c>
      <c r="DN101">
        <v>9445</v>
      </c>
      <c r="DO101">
        <v>2505</v>
      </c>
      <c r="DP101">
        <v>2220</v>
      </c>
      <c r="DQ101">
        <v>1869</v>
      </c>
      <c r="DR101">
        <v>2124</v>
      </c>
      <c r="DS101">
        <v>655</v>
      </c>
      <c r="DT101">
        <v>72</v>
      </c>
      <c r="DU101" t="s">
        <v>4</v>
      </c>
      <c r="DV101">
        <v>2065</v>
      </c>
      <c r="DW101">
        <v>740</v>
      </c>
      <c r="DX101">
        <v>920</v>
      </c>
      <c r="DY101">
        <v>240</v>
      </c>
      <c r="DZ101">
        <v>128</v>
      </c>
      <c r="EA101">
        <v>25</v>
      </c>
      <c r="EB101">
        <v>12</v>
      </c>
      <c r="EC101" t="s">
        <v>4</v>
      </c>
    </row>
    <row r="102" spans="1:133">
      <c r="A102">
        <v>102</v>
      </c>
      <c r="B102">
        <v>2</v>
      </c>
      <c r="C102">
        <v>13121</v>
      </c>
      <c r="D102">
        <v>0</v>
      </c>
      <c r="E102" t="s">
        <v>73</v>
      </c>
      <c r="F102">
        <v>661730</v>
      </c>
      <c r="G102">
        <v>128406</v>
      </c>
      <c r="H102">
        <v>162100</v>
      </c>
      <c r="I102">
        <v>152229</v>
      </c>
      <c r="J102">
        <v>146272</v>
      </c>
      <c r="K102">
        <v>51825</v>
      </c>
      <c r="L102">
        <v>14904</v>
      </c>
      <c r="M102">
        <v>5994</v>
      </c>
      <c r="N102">
        <v>235299</v>
      </c>
      <c r="O102">
        <v>39952</v>
      </c>
      <c r="P102">
        <v>89364</v>
      </c>
      <c r="Q102">
        <v>55854</v>
      </c>
      <c r="R102">
        <v>26968</v>
      </c>
      <c r="S102">
        <v>12510</v>
      </c>
      <c r="T102">
        <v>7152</v>
      </c>
      <c r="U102">
        <v>3499</v>
      </c>
      <c r="V102">
        <v>658429</v>
      </c>
      <c r="W102">
        <v>125889</v>
      </c>
      <c r="X102">
        <v>161878</v>
      </c>
      <c r="Y102">
        <v>152031</v>
      </c>
      <c r="Z102">
        <v>146052</v>
      </c>
      <c r="AA102">
        <v>51715</v>
      </c>
      <c r="AB102">
        <v>14892</v>
      </c>
      <c r="AC102">
        <v>5972</v>
      </c>
      <c r="AD102">
        <v>234979</v>
      </c>
      <c r="AE102">
        <v>39793</v>
      </c>
      <c r="AF102">
        <v>89274</v>
      </c>
      <c r="AG102">
        <v>55827</v>
      </c>
      <c r="AH102">
        <v>26960</v>
      </c>
      <c r="AI102">
        <v>12495</v>
      </c>
      <c r="AJ102">
        <v>7146</v>
      </c>
      <c r="AK102">
        <v>3484</v>
      </c>
      <c r="AL102">
        <v>653529</v>
      </c>
      <c r="AM102">
        <v>124373</v>
      </c>
      <c r="AN102">
        <v>160846</v>
      </c>
      <c r="AO102">
        <v>151062</v>
      </c>
      <c r="AP102">
        <v>145088</v>
      </c>
      <c r="AQ102">
        <v>51425</v>
      </c>
      <c r="AR102">
        <v>14784</v>
      </c>
      <c r="AS102">
        <v>5951</v>
      </c>
      <c r="AT102">
        <v>233902</v>
      </c>
      <c r="AU102">
        <v>39361</v>
      </c>
      <c r="AV102">
        <v>88876</v>
      </c>
      <c r="AW102">
        <v>55665</v>
      </c>
      <c r="AX102">
        <v>26916</v>
      </c>
      <c r="AY102">
        <v>12485</v>
      </c>
      <c r="AZ102">
        <v>7122</v>
      </c>
      <c r="BA102">
        <v>3477</v>
      </c>
      <c r="BB102">
        <v>401322</v>
      </c>
      <c r="BC102">
        <v>35701</v>
      </c>
      <c r="BD102">
        <v>91498</v>
      </c>
      <c r="BE102">
        <v>102915</v>
      </c>
      <c r="BF102">
        <v>112296</v>
      </c>
      <c r="BG102">
        <v>41635</v>
      </c>
      <c r="BH102">
        <v>12270</v>
      </c>
      <c r="BI102">
        <v>5007</v>
      </c>
      <c r="BJ102">
        <v>162100</v>
      </c>
      <c r="BK102">
        <v>16282</v>
      </c>
      <c r="BL102">
        <v>57960</v>
      </c>
      <c r="BM102">
        <v>43686</v>
      </c>
      <c r="BN102">
        <v>22696</v>
      </c>
      <c r="BO102">
        <v>11495</v>
      </c>
      <c r="BP102">
        <v>6648</v>
      </c>
      <c r="BQ102">
        <v>3333</v>
      </c>
      <c r="BR102">
        <v>83072</v>
      </c>
      <c r="BS102">
        <v>17978</v>
      </c>
      <c r="BT102">
        <v>31700</v>
      </c>
      <c r="BU102">
        <v>17589</v>
      </c>
      <c r="BV102">
        <v>10780</v>
      </c>
      <c r="BW102">
        <v>3635</v>
      </c>
      <c r="BX102">
        <v>960</v>
      </c>
      <c r="BY102">
        <v>430</v>
      </c>
      <c r="BZ102">
        <v>44737</v>
      </c>
      <c r="CA102">
        <v>12084</v>
      </c>
      <c r="CB102">
        <v>22228</v>
      </c>
      <c r="CC102">
        <v>7518</v>
      </c>
      <c r="CD102">
        <v>2216</v>
      </c>
      <c r="CE102">
        <v>450</v>
      </c>
      <c r="CF102">
        <v>174</v>
      </c>
      <c r="CG102">
        <v>67</v>
      </c>
      <c r="CH102">
        <v>158457</v>
      </c>
      <c r="CI102">
        <v>67682</v>
      </c>
      <c r="CJ102">
        <v>35552</v>
      </c>
      <c r="CK102">
        <v>28137</v>
      </c>
      <c r="CL102">
        <v>19724</v>
      </c>
      <c r="CM102">
        <v>5440</v>
      </c>
      <c r="CN102">
        <v>1452</v>
      </c>
      <c r="CO102">
        <v>470</v>
      </c>
      <c r="CP102">
        <v>26359</v>
      </c>
      <c r="CQ102">
        <v>10873</v>
      </c>
      <c r="CR102">
        <v>8436</v>
      </c>
      <c r="CS102">
        <v>4320</v>
      </c>
      <c r="CT102">
        <v>1920</v>
      </c>
      <c r="CU102">
        <v>470</v>
      </c>
      <c r="CV102">
        <v>270</v>
      </c>
      <c r="CW102">
        <v>70</v>
      </c>
      <c r="CX102">
        <v>10678</v>
      </c>
      <c r="CY102">
        <v>3012</v>
      </c>
      <c r="CZ102">
        <v>2096</v>
      </c>
      <c r="DA102">
        <v>2421</v>
      </c>
      <c r="DB102">
        <v>2288</v>
      </c>
      <c r="DC102">
        <v>715</v>
      </c>
      <c r="DD102">
        <v>102</v>
      </c>
      <c r="DE102">
        <v>44</v>
      </c>
      <c r="DF102">
        <v>706</v>
      </c>
      <c r="DG102">
        <v>122</v>
      </c>
      <c r="DH102">
        <v>252</v>
      </c>
      <c r="DI102">
        <v>141</v>
      </c>
      <c r="DJ102">
        <v>84</v>
      </c>
      <c r="DK102">
        <v>70</v>
      </c>
      <c r="DL102">
        <v>30</v>
      </c>
      <c r="DM102">
        <v>7</v>
      </c>
      <c r="DN102">
        <v>4900</v>
      </c>
      <c r="DO102">
        <v>1516</v>
      </c>
      <c r="DP102">
        <v>1032</v>
      </c>
      <c r="DQ102">
        <v>969</v>
      </c>
      <c r="DR102">
        <v>964</v>
      </c>
      <c r="DS102">
        <v>290</v>
      </c>
      <c r="DT102">
        <v>108</v>
      </c>
      <c r="DU102">
        <v>21</v>
      </c>
      <c r="DV102">
        <v>1077</v>
      </c>
      <c r="DW102">
        <v>432</v>
      </c>
      <c r="DX102">
        <v>398</v>
      </c>
      <c r="DY102">
        <v>162</v>
      </c>
      <c r="DZ102">
        <v>44</v>
      </c>
      <c r="EA102">
        <v>10</v>
      </c>
      <c r="EB102">
        <v>24</v>
      </c>
      <c r="EC102">
        <v>7</v>
      </c>
    </row>
    <row r="103" spans="1:133">
      <c r="A103">
        <v>103</v>
      </c>
      <c r="B103">
        <v>2</v>
      </c>
      <c r="C103">
        <v>13122</v>
      </c>
      <c r="D103">
        <v>0</v>
      </c>
      <c r="E103" t="s">
        <v>74</v>
      </c>
      <c r="F103">
        <v>435944</v>
      </c>
      <c r="G103">
        <v>79174</v>
      </c>
      <c r="H103">
        <v>108100</v>
      </c>
      <c r="I103">
        <v>103428</v>
      </c>
      <c r="J103">
        <v>99236</v>
      </c>
      <c r="K103">
        <v>33530</v>
      </c>
      <c r="L103">
        <v>9006</v>
      </c>
      <c r="M103">
        <v>3470</v>
      </c>
      <c r="N103">
        <v>157299</v>
      </c>
      <c r="O103">
        <v>26601</v>
      </c>
      <c r="P103">
        <v>58458</v>
      </c>
      <c r="Q103">
        <v>37602</v>
      </c>
      <c r="R103">
        <v>19068</v>
      </c>
      <c r="S103">
        <v>8825</v>
      </c>
      <c r="T103">
        <v>4596</v>
      </c>
      <c r="U103">
        <v>2149</v>
      </c>
      <c r="V103">
        <v>433345</v>
      </c>
      <c r="W103">
        <v>77936</v>
      </c>
      <c r="X103">
        <v>107714</v>
      </c>
      <c r="Y103">
        <v>103095</v>
      </c>
      <c r="Z103">
        <v>98832</v>
      </c>
      <c r="AA103">
        <v>33355</v>
      </c>
      <c r="AB103">
        <v>8964</v>
      </c>
      <c r="AC103">
        <v>3449</v>
      </c>
      <c r="AD103">
        <v>156869</v>
      </c>
      <c r="AE103">
        <v>26459</v>
      </c>
      <c r="AF103">
        <v>58322</v>
      </c>
      <c r="AG103">
        <v>37545</v>
      </c>
      <c r="AH103">
        <v>19028</v>
      </c>
      <c r="AI103">
        <v>8795</v>
      </c>
      <c r="AJ103">
        <v>4578</v>
      </c>
      <c r="AK103">
        <v>2142</v>
      </c>
      <c r="AL103">
        <v>429284</v>
      </c>
      <c r="AM103">
        <v>76755</v>
      </c>
      <c r="AN103">
        <v>106890</v>
      </c>
      <c r="AO103">
        <v>102237</v>
      </c>
      <c r="AP103">
        <v>97980</v>
      </c>
      <c r="AQ103">
        <v>33090</v>
      </c>
      <c r="AR103">
        <v>8904</v>
      </c>
      <c r="AS103">
        <v>3428</v>
      </c>
      <c r="AT103">
        <v>155807</v>
      </c>
      <c r="AU103">
        <v>26035</v>
      </c>
      <c r="AV103">
        <v>57984</v>
      </c>
      <c r="AW103">
        <v>37398</v>
      </c>
      <c r="AX103">
        <v>18952</v>
      </c>
      <c r="AY103">
        <v>8755</v>
      </c>
      <c r="AZ103">
        <v>4548</v>
      </c>
      <c r="BA103">
        <v>2135</v>
      </c>
      <c r="BB103">
        <v>277155</v>
      </c>
      <c r="BC103">
        <v>24956</v>
      </c>
      <c r="BD103">
        <v>66868</v>
      </c>
      <c r="BE103">
        <v>71670</v>
      </c>
      <c r="BF103">
        <v>76416</v>
      </c>
      <c r="BG103">
        <v>27000</v>
      </c>
      <c r="BH103">
        <v>7422</v>
      </c>
      <c r="BI103">
        <v>2823</v>
      </c>
      <c r="BJ103">
        <v>117986</v>
      </c>
      <c r="BK103">
        <v>13492</v>
      </c>
      <c r="BL103">
        <v>43090</v>
      </c>
      <c r="BM103">
        <v>30780</v>
      </c>
      <c r="BN103">
        <v>16332</v>
      </c>
      <c r="BO103">
        <v>7980</v>
      </c>
      <c r="BP103">
        <v>4266</v>
      </c>
      <c r="BQ103">
        <v>2046</v>
      </c>
      <c r="BR103">
        <v>36024</v>
      </c>
      <c r="BS103">
        <v>6807</v>
      </c>
      <c r="BT103">
        <v>12294</v>
      </c>
      <c r="BU103">
        <v>8415</v>
      </c>
      <c r="BV103">
        <v>5760</v>
      </c>
      <c r="BW103">
        <v>1785</v>
      </c>
      <c r="BX103">
        <v>630</v>
      </c>
      <c r="BY103">
        <v>333</v>
      </c>
      <c r="BZ103">
        <v>17312</v>
      </c>
      <c r="CA103">
        <v>4390</v>
      </c>
      <c r="CB103">
        <v>8022</v>
      </c>
      <c r="CC103">
        <v>3225</v>
      </c>
      <c r="CD103">
        <v>1216</v>
      </c>
      <c r="CE103">
        <v>305</v>
      </c>
      <c r="CF103">
        <v>114</v>
      </c>
      <c r="CG103">
        <v>40</v>
      </c>
      <c r="CH103">
        <v>106834</v>
      </c>
      <c r="CI103">
        <v>42181</v>
      </c>
      <c r="CJ103">
        <v>26182</v>
      </c>
      <c r="CK103">
        <v>20256</v>
      </c>
      <c r="CL103">
        <v>13532</v>
      </c>
      <c r="CM103">
        <v>3695</v>
      </c>
      <c r="CN103">
        <v>732</v>
      </c>
      <c r="CO103">
        <v>256</v>
      </c>
      <c r="CP103">
        <v>20002</v>
      </c>
      <c r="CQ103">
        <v>8055</v>
      </c>
      <c r="CR103">
        <v>6712</v>
      </c>
      <c r="CS103">
        <v>3270</v>
      </c>
      <c r="CT103">
        <v>1336</v>
      </c>
      <c r="CU103">
        <v>445</v>
      </c>
      <c r="CV103">
        <v>144</v>
      </c>
      <c r="CW103">
        <v>40</v>
      </c>
      <c r="CX103">
        <v>9271</v>
      </c>
      <c r="CY103">
        <v>2811</v>
      </c>
      <c r="CZ103">
        <v>1546</v>
      </c>
      <c r="DA103">
        <v>1896</v>
      </c>
      <c r="DB103">
        <v>2272</v>
      </c>
      <c r="DC103">
        <v>610</v>
      </c>
      <c r="DD103">
        <v>120</v>
      </c>
      <c r="DE103">
        <v>16</v>
      </c>
      <c r="DF103">
        <v>507</v>
      </c>
      <c r="DG103">
        <v>98</v>
      </c>
      <c r="DH103">
        <v>160</v>
      </c>
      <c r="DI103">
        <v>123</v>
      </c>
      <c r="DJ103">
        <v>68</v>
      </c>
      <c r="DK103">
        <v>25</v>
      </c>
      <c r="DL103">
        <v>24</v>
      </c>
      <c r="DM103">
        <v>9</v>
      </c>
      <c r="DN103">
        <v>4061</v>
      </c>
      <c r="DO103">
        <v>1181</v>
      </c>
      <c r="DP103">
        <v>824</v>
      </c>
      <c r="DQ103">
        <v>858</v>
      </c>
      <c r="DR103">
        <v>852</v>
      </c>
      <c r="DS103">
        <v>265</v>
      </c>
      <c r="DT103">
        <v>60</v>
      </c>
      <c r="DU103">
        <v>21</v>
      </c>
      <c r="DV103">
        <v>1062</v>
      </c>
      <c r="DW103">
        <v>424</v>
      </c>
      <c r="DX103">
        <v>338</v>
      </c>
      <c r="DY103">
        <v>147</v>
      </c>
      <c r="DZ103">
        <v>76</v>
      </c>
      <c r="EA103">
        <v>40</v>
      </c>
      <c r="EB103">
        <v>30</v>
      </c>
      <c r="EC103">
        <v>7</v>
      </c>
    </row>
    <row r="104" spans="1:133">
      <c r="A104">
        <v>104</v>
      </c>
      <c r="B104">
        <v>2</v>
      </c>
      <c r="C104">
        <v>13123</v>
      </c>
      <c r="D104">
        <v>0</v>
      </c>
      <c r="E104" t="s">
        <v>75</v>
      </c>
      <c r="F104">
        <v>674910</v>
      </c>
      <c r="G104">
        <v>125438</v>
      </c>
      <c r="H104">
        <v>150444</v>
      </c>
      <c r="I104">
        <v>157389</v>
      </c>
      <c r="J104">
        <v>164740</v>
      </c>
      <c r="K104">
        <v>57075</v>
      </c>
      <c r="L104">
        <v>14226</v>
      </c>
      <c r="M104">
        <v>5598</v>
      </c>
      <c r="N104">
        <v>206335</v>
      </c>
      <c r="O104">
        <v>31338</v>
      </c>
      <c r="P104">
        <v>75218</v>
      </c>
      <c r="Q104">
        <v>51135</v>
      </c>
      <c r="R104">
        <v>25360</v>
      </c>
      <c r="S104">
        <v>13200</v>
      </c>
      <c r="T104">
        <v>6804</v>
      </c>
      <c r="U104">
        <v>3280</v>
      </c>
      <c r="V104">
        <v>667294</v>
      </c>
      <c r="W104">
        <v>119951</v>
      </c>
      <c r="X104">
        <v>149856</v>
      </c>
      <c r="Y104">
        <v>156771</v>
      </c>
      <c r="Z104">
        <v>164132</v>
      </c>
      <c r="AA104">
        <v>56830</v>
      </c>
      <c r="AB104">
        <v>14178</v>
      </c>
      <c r="AC104">
        <v>5576</v>
      </c>
      <c r="AD104">
        <v>205655</v>
      </c>
      <c r="AE104">
        <v>31102</v>
      </c>
      <c r="AF104">
        <v>74978</v>
      </c>
      <c r="AG104">
        <v>51036</v>
      </c>
      <c r="AH104">
        <v>25320</v>
      </c>
      <c r="AI104">
        <v>13155</v>
      </c>
      <c r="AJ104">
        <v>6792</v>
      </c>
      <c r="AK104">
        <v>3272</v>
      </c>
      <c r="AL104">
        <v>660704</v>
      </c>
      <c r="AM104">
        <v>117554</v>
      </c>
      <c r="AN104">
        <v>148628</v>
      </c>
      <c r="AO104">
        <v>155490</v>
      </c>
      <c r="AP104">
        <v>162924</v>
      </c>
      <c r="AQ104">
        <v>56500</v>
      </c>
      <c r="AR104">
        <v>14070</v>
      </c>
      <c r="AS104">
        <v>5538</v>
      </c>
      <c r="AT104">
        <v>204372</v>
      </c>
      <c r="AU104">
        <v>30613</v>
      </c>
      <c r="AV104">
        <v>74556</v>
      </c>
      <c r="AW104">
        <v>50856</v>
      </c>
      <c r="AX104">
        <v>25224</v>
      </c>
      <c r="AY104">
        <v>13095</v>
      </c>
      <c r="AZ104">
        <v>6756</v>
      </c>
      <c r="BA104">
        <v>3272</v>
      </c>
      <c r="BB104">
        <v>375135</v>
      </c>
      <c r="BC104">
        <v>28028</v>
      </c>
      <c r="BD104">
        <v>82854</v>
      </c>
      <c r="BE104">
        <v>95295</v>
      </c>
      <c r="BF104">
        <v>112472</v>
      </c>
      <c r="BG104">
        <v>41140</v>
      </c>
      <c r="BH104">
        <v>10980</v>
      </c>
      <c r="BI104">
        <v>4366</v>
      </c>
      <c r="BJ104">
        <v>151739</v>
      </c>
      <c r="BK104">
        <v>15020</v>
      </c>
      <c r="BL104">
        <v>54430</v>
      </c>
      <c r="BM104">
        <v>40779</v>
      </c>
      <c r="BN104">
        <v>20884</v>
      </c>
      <c r="BO104">
        <v>11480</v>
      </c>
      <c r="BP104">
        <v>6144</v>
      </c>
      <c r="BQ104">
        <v>3002</v>
      </c>
      <c r="BR104">
        <v>54724</v>
      </c>
      <c r="BS104">
        <v>7755</v>
      </c>
      <c r="BT104">
        <v>16878</v>
      </c>
      <c r="BU104">
        <v>13785</v>
      </c>
      <c r="BV104">
        <v>11132</v>
      </c>
      <c r="BW104">
        <v>3735</v>
      </c>
      <c r="BX104">
        <v>906</v>
      </c>
      <c r="BY104">
        <v>533</v>
      </c>
      <c r="BZ104">
        <v>22876</v>
      </c>
      <c r="CA104">
        <v>4591</v>
      </c>
      <c r="CB104">
        <v>10588</v>
      </c>
      <c r="CC104">
        <v>4911</v>
      </c>
      <c r="CD104">
        <v>1872</v>
      </c>
      <c r="CE104">
        <v>600</v>
      </c>
      <c r="CF104">
        <v>204</v>
      </c>
      <c r="CG104">
        <v>110</v>
      </c>
      <c r="CH104">
        <v>208641</v>
      </c>
      <c r="CI104">
        <v>77352</v>
      </c>
      <c r="CJ104">
        <v>45242</v>
      </c>
      <c r="CK104">
        <v>41385</v>
      </c>
      <c r="CL104">
        <v>32528</v>
      </c>
      <c r="CM104">
        <v>9680</v>
      </c>
      <c r="CN104">
        <v>1902</v>
      </c>
      <c r="CO104">
        <v>552</v>
      </c>
      <c r="CP104">
        <v>28801</v>
      </c>
      <c r="CQ104">
        <v>10870</v>
      </c>
      <c r="CR104">
        <v>9212</v>
      </c>
      <c r="CS104">
        <v>4992</v>
      </c>
      <c r="CT104">
        <v>2324</v>
      </c>
      <c r="CU104">
        <v>900</v>
      </c>
      <c r="CV104">
        <v>372</v>
      </c>
      <c r="CW104">
        <v>131</v>
      </c>
      <c r="CX104">
        <v>22204</v>
      </c>
      <c r="CY104">
        <v>4419</v>
      </c>
      <c r="CZ104">
        <v>3654</v>
      </c>
      <c r="DA104">
        <v>5025</v>
      </c>
      <c r="DB104">
        <v>6792</v>
      </c>
      <c r="DC104">
        <v>1945</v>
      </c>
      <c r="DD104">
        <v>282</v>
      </c>
      <c r="DE104">
        <v>87</v>
      </c>
      <c r="DF104">
        <v>956</v>
      </c>
      <c r="DG104">
        <v>132</v>
      </c>
      <c r="DH104">
        <v>326</v>
      </c>
      <c r="DI104">
        <v>174</v>
      </c>
      <c r="DJ104">
        <v>144</v>
      </c>
      <c r="DK104">
        <v>115</v>
      </c>
      <c r="DL104">
        <v>36</v>
      </c>
      <c r="DM104">
        <v>29</v>
      </c>
      <c r="DN104">
        <v>6590</v>
      </c>
      <c r="DO104">
        <v>2397</v>
      </c>
      <c r="DP104">
        <v>1228</v>
      </c>
      <c r="DQ104">
        <v>1281</v>
      </c>
      <c r="DR104">
        <v>1208</v>
      </c>
      <c r="DS104">
        <v>330</v>
      </c>
      <c r="DT104">
        <v>108</v>
      </c>
      <c r="DU104">
        <v>38</v>
      </c>
      <c r="DV104">
        <v>1283</v>
      </c>
      <c r="DW104">
        <v>489</v>
      </c>
      <c r="DX104">
        <v>422</v>
      </c>
      <c r="DY104">
        <v>180</v>
      </c>
      <c r="DZ104">
        <v>96</v>
      </c>
      <c r="EA104">
        <v>60</v>
      </c>
      <c r="EB104">
        <v>36</v>
      </c>
      <c r="EC104" t="s">
        <v>4</v>
      </c>
    </row>
    <row r="105" spans="1:133">
      <c r="A105">
        <v>105</v>
      </c>
      <c r="B105">
        <v>2</v>
      </c>
      <c r="C105">
        <v>13201</v>
      </c>
      <c r="D105">
        <v>2</v>
      </c>
      <c r="E105" t="s">
        <v>76</v>
      </c>
      <c r="F105">
        <v>560795</v>
      </c>
      <c r="G105">
        <v>97692</v>
      </c>
      <c r="H105">
        <v>132204</v>
      </c>
      <c r="I105">
        <v>128631</v>
      </c>
      <c r="J105">
        <v>133608</v>
      </c>
      <c r="K105">
        <v>49020</v>
      </c>
      <c r="L105">
        <v>14184</v>
      </c>
      <c r="M105">
        <v>5456</v>
      </c>
      <c r="N105">
        <v>200211</v>
      </c>
      <c r="O105">
        <v>23943</v>
      </c>
      <c r="P105">
        <v>78536</v>
      </c>
      <c r="Q105">
        <v>50025</v>
      </c>
      <c r="R105">
        <v>24220</v>
      </c>
      <c r="S105">
        <v>12790</v>
      </c>
      <c r="T105">
        <v>7314</v>
      </c>
      <c r="U105">
        <v>3383</v>
      </c>
      <c r="V105">
        <v>556177</v>
      </c>
      <c r="W105">
        <v>94908</v>
      </c>
      <c r="X105">
        <v>131518</v>
      </c>
      <c r="Y105">
        <v>128154</v>
      </c>
      <c r="Z105">
        <v>133204</v>
      </c>
      <c r="AA105">
        <v>48820</v>
      </c>
      <c r="AB105">
        <v>14154</v>
      </c>
      <c r="AC105">
        <v>5419</v>
      </c>
      <c r="AD105">
        <v>199518</v>
      </c>
      <c r="AE105">
        <v>23782</v>
      </c>
      <c r="AF105">
        <v>78206</v>
      </c>
      <c r="AG105">
        <v>49953</v>
      </c>
      <c r="AH105">
        <v>24164</v>
      </c>
      <c r="AI105">
        <v>12755</v>
      </c>
      <c r="AJ105">
        <v>7296</v>
      </c>
      <c r="AK105">
        <v>3362</v>
      </c>
      <c r="AL105">
        <v>552359</v>
      </c>
      <c r="AM105">
        <v>93670</v>
      </c>
      <c r="AN105">
        <v>130774</v>
      </c>
      <c r="AO105">
        <v>127467</v>
      </c>
      <c r="AP105">
        <v>132508</v>
      </c>
      <c r="AQ105">
        <v>48525</v>
      </c>
      <c r="AR105">
        <v>14052</v>
      </c>
      <c r="AS105">
        <v>5363</v>
      </c>
      <c r="AT105">
        <v>198805</v>
      </c>
      <c r="AU105">
        <v>23533</v>
      </c>
      <c r="AV105">
        <v>77958</v>
      </c>
      <c r="AW105">
        <v>49863</v>
      </c>
      <c r="AX105">
        <v>24124</v>
      </c>
      <c r="AY105">
        <v>12705</v>
      </c>
      <c r="AZ105">
        <v>7260</v>
      </c>
      <c r="BA105">
        <v>3362</v>
      </c>
      <c r="BB105">
        <v>385984</v>
      </c>
      <c r="BC105">
        <v>24567</v>
      </c>
      <c r="BD105">
        <v>95020</v>
      </c>
      <c r="BE105">
        <v>98643</v>
      </c>
      <c r="BF105">
        <v>109652</v>
      </c>
      <c r="BG105">
        <v>41285</v>
      </c>
      <c r="BH105">
        <v>12150</v>
      </c>
      <c r="BI105">
        <v>4667</v>
      </c>
      <c r="BJ105">
        <v>164923</v>
      </c>
      <c r="BK105">
        <v>13287</v>
      </c>
      <c r="BL105">
        <v>64298</v>
      </c>
      <c r="BM105">
        <v>43593</v>
      </c>
      <c r="BN105">
        <v>21720</v>
      </c>
      <c r="BO105">
        <v>11905</v>
      </c>
      <c r="BP105">
        <v>6894</v>
      </c>
      <c r="BQ105">
        <v>3226</v>
      </c>
      <c r="BR105">
        <v>47355</v>
      </c>
      <c r="BS105">
        <v>7771</v>
      </c>
      <c r="BT105">
        <v>14780</v>
      </c>
      <c r="BU105">
        <v>11379</v>
      </c>
      <c r="BV105">
        <v>8992</v>
      </c>
      <c r="BW105">
        <v>3170</v>
      </c>
      <c r="BX105">
        <v>936</v>
      </c>
      <c r="BY105">
        <v>327</v>
      </c>
      <c r="BZ105">
        <v>20216</v>
      </c>
      <c r="CA105">
        <v>4897</v>
      </c>
      <c r="CB105">
        <v>9350</v>
      </c>
      <c r="CC105">
        <v>3957</v>
      </c>
      <c r="CD105">
        <v>1352</v>
      </c>
      <c r="CE105">
        <v>470</v>
      </c>
      <c r="CF105">
        <v>138</v>
      </c>
      <c r="CG105">
        <v>52</v>
      </c>
      <c r="CH105">
        <v>112709</v>
      </c>
      <c r="CI105">
        <v>59495</v>
      </c>
      <c r="CJ105">
        <v>19996</v>
      </c>
      <c r="CK105">
        <v>16197</v>
      </c>
      <c r="CL105">
        <v>12244</v>
      </c>
      <c r="CM105">
        <v>3565</v>
      </c>
      <c r="CN105">
        <v>888</v>
      </c>
      <c r="CO105">
        <v>324</v>
      </c>
      <c r="CP105">
        <v>13319</v>
      </c>
      <c r="CQ105">
        <v>5291</v>
      </c>
      <c r="CR105">
        <v>4196</v>
      </c>
      <c r="CS105">
        <v>2238</v>
      </c>
      <c r="CT105">
        <v>1024</v>
      </c>
      <c r="CU105">
        <v>295</v>
      </c>
      <c r="CV105">
        <v>222</v>
      </c>
      <c r="CW105">
        <v>53</v>
      </c>
      <c r="CX105">
        <v>6311</v>
      </c>
      <c r="CY105">
        <v>1837</v>
      </c>
      <c r="CZ105">
        <v>978</v>
      </c>
      <c r="DA105">
        <v>1248</v>
      </c>
      <c r="DB105">
        <v>1620</v>
      </c>
      <c r="DC105">
        <v>505</v>
      </c>
      <c r="DD105">
        <v>78</v>
      </c>
      <c r="DE105">
        <v>45</v>
      </c>
      <c r="DF105">
        <v>347</v>
      </c>
      <c r="DG105">
        <v>58</v>
      </c>
      <c r="DH105">
        <v>114</v>
      </c>
      <c r="DI105">
        <v>75</v>
      </c>
      <c r="DJ105">
        <v>28</v>
      </c>
      <c r="DK105">
        <v>35</v>
      </c>
      <c r="DL105">
        <v>6</v>
      </c>
      <c r="DM105">
        <v>31</v>
      </c>
      <c r="DN105">
        <v>3818</v>
      </c>
      <c r="DO105">
        <v>1238</v>
      </c>
      <c r="DP105">
        <v>744</v>
      </c>
      <c r="DQ105">
        <v>687</v>
      </c>
      <c r="DR105">
        <v>696</v>
      </c>
      <c r="DS105">
        <v>295</v>
      </c>
      <c r="DT105">
        <v>102</v>
      </c>
      <c r="DU105">
        <v>56</v>
      </c>
      <c r="DV105">
        <v>713</v>
      </c>
      <c r="DW105">
        <v>249</v>
      </c>
      <c r="DX105">
        <v>248</v>
      </c>
      <c r="DY105">
        <v>90</v>
      </c>
      <c r="DZ105">
        <v>40</v>
      </c>
      <c r="EA105">
        <v>50</v>
      </c>
      <c r="EB105">
        <v>36</v>
      </c>
      <c r="EC105" t="s">
        <v>4</v>
      </c>
    </row>
    <row r="106" spans="1:133">
      <c r="A106">
        <v>106</v>
      </c>
      <c r="B106">
        <v>2</v>
      </c>
      <c r="C106">
        <v>13202</v>
      </c>
      <c r="D106">
        <v>2</v>
      </c>
      <c r="E106" t="s">
        <v>77</v>
      </c>
      <c r="F106">
        <v>172986</v>
      </c>
      <c r="G106">
        <v>36519</v>
      </c>
      <c r="H106">
        <v>41266</v>
      </c>
      <c r="I106">
        <v>39195</v>
      </c>
      <c r="J106">
        <v>39004</v>
      </c>
      <c r="K106">
        <v>12665</v>
      </c>
      <c r="L106">
        <v>3066</v>
      </c>
      <c r="M106">
        <v>1271</v>
      </c>
      <c r="N106">
        <v>55833</v>
      </c>
      <c r="O106">
        <v>9475</v>
      </c>
      <c r="P106">
        <v>21934</v>
      </c>
      <c r="Q106">
        <v>13467</v>
      </c>
      <c r="R106">
        <v>6096</v>
      </c>
      <c r="S106">
        <v>2725</v>
      </c>
      <c r="T106">
        <v>1332</v>
      </c>
      <c r="U106">
        <v>804</v>
      </c>
      <c r="V106">
        <v>171307</v>
      </c>
      <c r="W106">
        <v>35355</v>
      </c>
      <c r="X106">
        <v>41024</v>
      </c>
      <c r="Y106">
        <v>39096</v>
      </c>
      <c r="Z106">
        <v>38876</v>
      </c>
      <c r="AA106">
        <v>12625</v>
      </c>
      <c r="AB106">
        <v>3060</v>
      </c>
      <c r="AC106">
        <v>1271</v>
      </c>
      <c r="AD106">
        <v>55598</v>
      </c>
      <c r="AE106">
        <v>9432</v>
      </c>
      <c r="AF106">
        <v>21786</v>
      </c>
      <c r="AG106">
        <v>13446</v>
      </c>
      <c r="AH106">
        <v>6084</v>
      </c>
      <c r="AI106">
        <v>2720</v>
      </c>
      <c r="AJ106">
        <v>1326</v>
      </c>
      <c r="AK106">
        <v>804</v>
      </c>
      <c r="AL106">
        <v>170219</v>
      </c>
      <c r="AM106">
        <v>35031</v>
      </c>
      <c r="AN106">
        <v>40804</v>
      </c>
      <c r="AO106">
        <v>38850</v>
      </c>
      <c r="AP106">
        <v>38696</v>
      </c>
      <c r="AQ106">
        <v>12545</v>
      </c>
      <c r="AR106">
        <v>3036</v>
      </c>
      <c r="AS106">
        <v>1257</v>
      </c>
      <c r="AT106">
        <v>55371</v>
      </c>
      <c r="AU106">
        <v>9350</v>
      </c>
      <c r="AV106">
        <v>21718</v>
      </c>
      <c r="AW106">
        <v>13419</v>
      </c>
      <c r="AX106">
        <v>6060</v>
      </c>
      <c r="AY106">
        <v>2700</v>
      </c>
      <c r="AZ106">
        <v>1320</v>
      </c>
      <c r="BA106">
        <v>804</v>
      </c>
      <c r="BB106">
        <v>102245</v>
      </c>
      <c r="BC106">
        <v>9288</v>
      </c>
      <c r="BD106">
        <v>23966</v>
      </c>
      <c r="BE106">
        <v>26175</v>
      </c>
      <c r="BF106">
        <v>29416</v>
      </c>
      <c r="BG106">
        <v>9870</v>
      </c>
      <c r="BH106">
        <v>2418</v>
      </c>
      <c r="BI106">
        <v>1112</v>
      </c>
      <c r="BJ106">
        <v>38731</v>
      </c>
      <c r="BK106">
        <v>3820</v>
      </c>
      <c r="BL106">
        <v>14850</v>
      </c>
      <c r="BM106">
        <v>10569</v>
      </c>
      <c r="BN106">
        <v>5036</v>
      </c>
      <c r="BO106">
        <v>2465</v>
      </c>
      <c r="BP106">
        <v>1236</v>
      </c>
      <c r="BQ106">
        <v>755</v>
      </c>
      <c r="BR106">
        <v>22259</v>
      </c>
      <c r="BS106">
        <v>4791</v>
      </c>
      <c r="BT106">
        <v>7800</v>
      </c>
      <c r="BU106">
        <v>4926</v>
      </c>
      <c r="BV106">
        <v>3324</v>
      </c>
      <c r="BW106">
        <v>1130</v>
      </c>
      <c r="BX106">
        <v>246</v>
      </c>
      <c r="BY106">
        <v>42</v>
      </c>
      <c r="BZ106">
        <v>10456</v>
      </c>
      <c r="CA106">
        <v>2523</v>
      </c>
      <c r="CB106">
        <v>5138</v>
      </c>
      <c r="CC106">
        <v>1956</v>
      </c>
      <c r="CD106">
        <v>624</v>
      </c>
      <c r="CE106">
        <v>145</v>
      </c>
      <c r="CF106">
        <v>42</v>
      </c>
      <c r="CG106">
        <v>28</v>
      </c>
      <c r="CH106">
        <v>40907</v>
      </c>
      <c r="CI106">
        <v>19720</v>
      </c>
      <c r="CJ106">
        <v>8410</v>
      </c>
      <c r="CK106">
        <v>6648</v>
      </c>
      <c r="CL106">
        <v>4624</v>
      </c>
      <c r="CM106">
        <v>1100</v>
      </c>
      <c r="CN106">
        <v>324</v>
      </c>
      <c r="CO106">
        <v>81</v>
      </c>
      <c r="CP106">
        <v>6095</v>
      </c>
      <c r="CQ106">
        <v>2992</v>
      </c>
      <c r="CR106">
        <v>1702</v>
      </c>
      <c r="CS106">
        <v>876</v>
      </c>
      <c r="CT106">
        <v>372</v>
      </c>
      <c r="CU106">
        <v>90</v>
      </c>
      <c r="CV106">
        <v>42</v>
      </c>
      <c r="CW106">
        <v>21</v>
      </c>
      <c r="CX106">
        <v>4808</v>
      </c>
      <c r="CY106">
        <v>1232</v>
      </c>
      <c r="CZ106">
        <v>628</v>
      </c>
      <c r="DA106">
        <v>1101</v>
      </c>
      <c r="DB106">
        <v>1332</v>
      </c>
      <c r="DC106">
        <v>445</v>
      </c>
      <c r="DD106">
        <v>48</v>
      </c>
      <c r="DE106">
        <v>22</v>
      </c>
      <c r="DF106">
        <v>89</v>
      </c>
      <c r="DG106">
        <v>15</v>
      </c>
      <c r="DH106">
        <v>28</v>
      </c>
      <c r="DI106">
        <v>18</v>
      </c>
      <c r="DJ106">
        <v>28</v>
      </c>
      <c r="DK106" t="s">
        <v>4</v>
      </c>
      <c r="DL106" t="s">
        <v>4</v>
      </c>
      <c r="DM106" t="s">
        <v>4</v>
      </c>
      <c r="DN106">
        <v>1088</v>
      </c>
      <c r="DO106">
        <v>324</v>
      </c>
      <c r="DP106">
        <v>220</v>
      </c>
      <c r="DQ106">
        <v>246</v>
      </c>
      <c r="DR106">
        <v>180</v>
      </c>
      <c r="DS106">
        <v>80</v>
      </c>
      <c r="DT106">
        <v>24</v>
      </c>
      <c r="DU106">
        <v>14</v>
      </c>
      <c r="DV106">
        <v>227</v>
      </c>
      <c r="DW106">
        <v>82</v>
      </c>
      <c r="DX106">
        <v>68</v>
      </c>
      <c r="DY106">
        <v>27</v>
      </c>
      <c r="DZ106">
        <v>24</v>
      </c>
      <c r="EA106">
        <v>20</v>
      </c>
      <c r="EB106">
        <v>6</v>
      </c>
      <c r="EC106" t="s">
        <v>4</v>
      </c>
    </row>
    <row r="107" spans="1:133">
      <c r="A107">
        <v>107</v>
      </c>
      <c r="B107">
        <v>2</v>
      </c>
      <c r="C107">
        <v>13203</v>
      </c>
      <c r="D107">
        <v>2</v>
      </c>
      <c r="E107" t="s">
        <v>78</v>
      </c>
      <c r="F107">
        <v>142718</v>
      </c>
      <c r="G107">
        <v>36642</v>
      </c>
      <c r="H107">
        <v>34570</v>
      </c>
      <c r="I107">
        <v>32358</v>
      </c>
      <c r="J107">
        <v>29876</v>
      </c>
      <c r="K107">
        <v>7410</v>
      </c>
      <c r="L107">
        <v>1338</v>
      </c>
      <c r="M107">
        <v>524</v>
      </c>
      <c r="N107">
        <v>40949</v>
      </c>
      <c r="O107">
        <v>8097</v>
      </c>
      <c r="P107">
        <v>17102</v>
      </c>
      <c r="Q107">
        <v>9486</v>
      </c>
      <c r="R107">
        <v>3972</v>
      </c>
      <c r="S107">
        <v>1445</v>
      </c>
      <c r="T107">
        <v>552</v>
      </c>
      <c r="U107">
        <v>295</v>
      </c>
      <c r="V107">
        <v>141075</v>
      </c>
      <c r="W107">
        <v>35596</v>
      </c>
      <c r="X107">
        <v>34366</v>
      </c>
      <c r="Y107">
        <v>32181</v>
      </c>
      <c r="Z107">
        <v>29720</v>
      </c>
      <c r="AA107">
        <v>7350</v>
      </c>
      <c r="AB107">
        <v>1338</v>
      </c>
      <c r="AC107">
        <v>524</v>
      </c>
      <c r="AD107">
        <v>40790</v>
      </c>
      <c r="AE107">
        <v>8036</v>
      </c>
      <c r="AF107">
        <v>17026</v>
      </c>
      <c r="AG107">
        <v>9468</v>
      </c>
      <c r="AH107">
        <v>3968</v>
      </c>
      <c r="AI107">
        <v>1445</v>
      </c>
      <c r="AJ107">
        <v>552</v>
      </c>
      <c r="AK107">
        <v>295</v>
      </c>
      <c r="AL107">
        <v>139503</v>
      </c>
      <c r="AM107">
        <v>35085</v>
      </c>
      <c r="AN107">
        <v>34062</v>
      </c>
      <c r="AO107">
        <v>31836</v>
      </c>
      <c r="AP107">
        <v>29372</v>
      </c>
      <c r="AQ107">
        <v>7305</v>
      </c>
      <c r="AR107">
        <v>1326</v>
      </c>
      <c r="AS107">
        <v>517</v>
      </c>
      <c r="AT107">
        <v>40515</v>
      </c>
      <c r="AU107">
        <v>7905</v>
      </c>
      <c r="AV107">
        <v>16940</v>
      </c>
      <c r="AW107">
        <v>9426</v>
      </c>
      <c r="AX107">
        <v>3952</v>
      </c>
      <c r="AY107">
        <v>1445</v>
      </c>
      <c r="AZ107">
        <v>552</v>
      </c>
      <c r="BA107">
        <v>295</v>
      </c>
      <c r="BB107">
        <v>78431</v>
      </c>
      <c r="BC107">
        <v>8149</v>
      </c>
      <c r="BD107">
        <v>20864</v>
      </c>
      <c r="BE107">
        <v>21312</v>
      </c>
      <c r="BF107">
        <v>21336</v>
      </c>
      <c r="BG107">
        <v>5330</v>
      </c>
      <c r="BH107">
        <v>1038</v>
      </c>
      <c r="BI107">
        <v>402</v>
      </c>
      <c r="BJ107">
        <v>31916</v>
      </c>
      <c r="BK107">
        <v>4549</v>
      </c>
      <c r="BL107">
        <v>13744</v>
      </c>
      <c r="BM107">
        <v>7983</v>
      </c>
      <c r="BN107">
        <v>3508</v>
      </c>
      <c r="BO107">
        <v>1310</v>
      </c>
      <c r="BP107">
        <v>534</v>
      </c>
      <c r="BQ107">
        <v>288</v>
      </c>
      <c r="BR107">
        <v>7584</v>
      </c>
      <c r="BS107">
        <v>1632</v>
      </c>
      <c r="BT107">
        <v>2384</v>
      </c>
      <c r="BU107">
        <v>1761</v>
      </c>
      <c r="BV107">
        <v>1228</v>
      </c>
      <c r="BW107">
        <v>440</v>
      </c>
      <c r="BX107">
        <v>96</v>
      </c>
      <c r="BY107">
        <v>43</v>
      </c>
      <c r="BZ107">
        <v>3709</v>
      </c>
      <c r="CA107">
        <v>1225</v>
      </c>
      <c r="CB107">
        <v>1682</v>
      </c>
      <c r="CC107">
        <v>633</v>
      </c>
      <c r="CD107">
        <v>132</v>
      </c>
      <c r="CE107">
        <v>25</v>
      </c>
      <c r="CF107">
        <v>12</v>
      </c>
      <c r="CG107" t="s">
        <v>4</v>
      </c>
      <c r="CH107">
        <v>46267</v>
      </c>
      <c r="CI107">
        <v>24520</v>
      </c>
      <c r="CJ107">
        <v>9518</v>
      </c>
      <c r="CK107">
        <v>6687</v>
      </c>
      <c r="CL107">
        <v>4408</v>
      </c>
      <c r="CM107">
        <v>945</v>
      </c>
      <c r="CN107">
        <v>132</v>
      </c>
      <c r="CO107">
        <v>57</v>
      </c>
      <c r="CP107">
        <v>4698</v>
      </c>
      <c r="CQ107">
        <v>2106</v>
      </c>
      <c r="CR107">
        <v>1448</v>
      </c>
      <c r="CS107">
        <v>771</v>
      </c>
      <c r="CT107">
        <v>276</v>
      </c>
      <c r="CU107">
        <v>90</v>
      </c>
      <c r="CV107" t="s">
        <v>4</v>
      </c>
      <c r="CW107">
        <v>7</v>
      </c>
      <c r="CX107">
        <v>7221</v>
      </c>
      <c r="CY107">
        <v>784</v>
      </c>
      <c r="CZ107">
        <v>1296</v>
      </c>
      <c r="DA107">
        <v>2076</v>
      </c>
      <c r="DB107">
        <v>2400</v>
      </c>
      <c r="DC107">
        <v>590</v>
      </c>
      <c r="DD107">
        <v>60</v>
      </c>
      <c r="DE107">
        <v>15</v>
      </c>
      <c r="DF107">
        <v>192</v>
      </c>
      <c r="DG107">
        <v>25</v>
      </c>
      <c r="DH107">
        <v>66</v>
      </c>
      <c r="DI107">
        <v>39</v>
      </c>
      <c r="DJ107">
        <v>36</v>
      </c>
      <c r="DK107">
        <v>20</v>
      </c>
      <c r="DL107">
        <v>6</v>
      </c>
      <c r="DM107" t="s">
        <v>4</v>
      </c>
      <c r="DN107">
        <v>1572</v>
      </c>
      <c r="DO107">
        <v>511</v>
      </c>
      <c r="DP107">
        <v>304</v>
      </c>
      <c r="DQ107">
        <v>345</v>
      </c>
      <c r="DR107">
        <v>348</v>
      </c>
      <c r="DS107">
        <v>45</v>
      </c>
      <c r="DT107">
        <v>12</v>
      </c>
      <c r="DU107">
        <v>7</v>
      </c>
      <c r="DV107">
        <v>275</v>
      </c>
      <c r="DW107">
        <v>131</v>
      </c>
      <c r="DX107">
        <v>86</v>
      </c>
      <c r="DY107">
        <v>42</v>
      </c>
      <c r="DZ107">
        <v>16</v>
      </c>
      <c r="EA107" t="s">
        <v>4</v>
      </c>
      <c r="EB107" t="s">
        <v>4</v>
      </c>
      <c r="EC107" t="s">
        <v>4</v>
      </c>
    </row>
    <row r="108" spans="1:133">
      <c r="A108">
        <v>108</v>
      </c>
      <c r="B108">
        <v>2</v>
      </c>
      <c r="C108">
        <v>13204</v>
      </c>
      <c r="D108">
        <v>2</v>
      </c>
      <c r="E108" t="s">
        <v>79</v>
      </c>
      <c r="F108">
        <v>182777</v>
      </c>
      <c r="G108">
        <v>41490</v>
      </c>
      <c r="H108">
        <v>42642</v>
      </c>
      <c r="I108">
        <v>41781</v>
      </c>
      <c r="J108">
        <v>42008</v>
      </c>
      <c r="K108">
        <v>11925</v>
      </c>
      <c r="L108">
        <v>2244</v>
      </c>
      <c r="M108">
        <v>687</v>
      </c>
      <c r="N108">
        <v>52214</v>
      </c>
      <c r="O108">
        <v>8895</v>
      </c>
      <c r="P108">
        <v>21362</v>
      </c>
      <c r="Q108">
        <v>12810</v>
      </c>
      <c r="R108">
        <v>5492</v>
      </c>
      <c r="S108">
        <v>2275</v>
      </c>
      <c r="T108">
        <v>990</v>
      </c>
      <c r="U108">
        <v>390</v>
      </c>
      <c r="V108">
        <v>179851</v>
      </c>
      <c r="W108">
        <v>39302</v>
      </c>
      <c r="X108">
        <v>42318</v>
      </c>
      <c r="Y108">
        <v>41610</v>
      </c>
      <c r="Z108">
        <v>41828</v>
      </c>
      <c r="AA108">
        <v>11880</v>
      </c>
      <c r="AB108">
        <v>2226</v>
      </c>
      <c r="AC108">
        <v>687</v>
      </c>
      <c r="AD108">
        <v>51901</v>
      </c>
      <c r="AE108">
        <v>8819</v>
      </c>
      <c r="AF108">
        <v>21162</v>
      </c>
      <c r="AG108">
        <v>12789</v>
      </c>
      <c r="AH108">
        <v>5492</v>
      </c>
      <c r="AI108">
        <v>2265</v>
      </c>
      <c r="AJ108">
        <v>984</v>
      </c>
      <c r="AK108">
        <v>390</v>
      </c>
      <c r="AL108">
        <v>178167</v>
      </c>
      <c r="AM108">
        <v>38677</v>
      </c>
      <c r="AN108">
        <v>42008</v>
      </c>
      <c r="AO108">
        <v>41286</v>
      </c>
      <c r="AP108">
        <v>41516</v>
      </c>
      <c r="AQ108">
        <v>11800</v>
      </c>
      <c r="AR108">
        <v>2208</v>
      </c>
      <c r="AS108">
        <v>672</v>
      </c>
      <c r="AT108">
        <v>51532</v>
      </c>
      <c r="AU108">
        <v>8654</v>
      </c>
      <c r="AV108">
        <v>21050</v>
      </c>
      <c r="AW108">
        <v>12732</v>
      </c>
      <c r="AX108">
        <v>5476</v>
      </c>
      <c r="AY108">
        <v>2260</v>
      </c>
      <c r="AZ108">
        <v>978</v>
      </c>
      <c r="BA108">
        <v>382</v>
      </c>
      <c r="BB108">
        <v>103941</v>
      </c>
      <c r="BC108">
        <v>8597</v>
      </c>
      <c r="BD108">
        <v>25336</v>
      </c>
      <c r="BE108">
        <v>27786</v>
      </c>
      <c r="BF108">
        <v>31048</v>
      </c>
      <c r="BG108">
        <v>8925</v>
      </c>
      <c r="BH108">
        <v>1764</v>
      </c>
      <c r="BI108">
        <v>485</v>
      </c>
      <c r="BJ108">
        <v>39210</v>
      </c>
      <c r="BK108">
        <v>4837</v>
      </c>
      <c r="BL108">
        <v>16042</v>
      </c>
      <c r="BM108">
        <v>10371</v>
      </c>
      <c r="BN108">
        <v>4656</v>
      </c>
      <c r="BO108">
        <v>2060</v>
      </c>
      <c r="BP108">
        <v>900</v>
      </c>
      <c r="BQ108">
        <v>344</v>
      </c>
      <c r="BR108">
        <v>13183</v>
      </c>
      <c r="BS108">
        <v>2399</v>
      </c>
      <c r="BT108">
        <v>4426</v>
      </c>
      <c r="BU108">
        <v>3042</v>
      </c>
      <c r="BV108">
        <v>2204</v>
      </c>
      <c r="BW108">
        <v>875</v>
      </c>
      <c r="BX108">
        <v>162</v>
      </c>
      <c r="BY108">
        <v>75</v>
      </c>
      <c r="BZ108">
        <v>5986</v>
      </c>
      <c r="CA108">
        <v>1596</v>
      </c>
      <c r="CB108">
        <v>2828</v>
      </c>
      <c r="CC108">
        <v>1116</v>
      </c>
      <c r="CD108">
        <v>320</v>
      </c>
      <c r="CE108">
        <v>100</v>
      </c>
      <c r="CF108">
        <v>18</v>
      </c>
      <c r="CG108">
        <v>8</v>
      </c>
      <c r="CH108">
        <v>56506</v>
      </c>
      <c r="CI108">
        <v>27114</v>
      </c>
      <c r="CJ108">
        <v>11514</v>
      </c>
      <c r="CK108">
        <v>9318</v>
      </c>
      <c r="CL108">
        <v>6636</v>
      </c>
      <c r="CM108">
        <v>1595</v>
      </c>
      <c r="CN108">
        <v>240</v>
      </c>
      <c r="CO108">
        <v>89</v>
      </c>
      <c r="CP108">
        <v>6137</v>
      </c>
      <c r="CQ108">
        <v>2199</v>
      </c>
      <c r="CR108">
        <v>2088</v>
      </c>
      <c r="CS108">
        <v>1200</v>
      </c>
      <c r="CT108">
        <v>488</v>
      </c>
      <c r="CU108">
        <v>85</v>
      </c>
      <c r="CV108">
        <v>54</v>
      </c>
      <c r="CW108">
        <v>23</v>
      </c>
      <c r="CX108">
        <v>4537</v>
      </c>
      <c r="CY108">
        <v>567</v>
      </c>
      <c r="CZ108">
        <v>732</v>
      </c>
      <c r="DA108">
        <v>1140</v>
      </c>
      <c r="DB108">
        <v>1628</v>
      </c>
      <c r="DC108">
        <v>405</v>
      </c>
      <c r="DD108">
        <v>42</v>
      </c>
      <c r="DE108">
        <v>23</v>
      </c>
      <c r="DF108">
        <v>199</v>
      </c>
      <c r="DG108">
        <v>22</v>
      </c>
      <c r="DH108">
        <v>92</v>
      </c>
      <c r="DI108">
        <v>45</v>
      </c>
      <c r="DJ108">
        <v>12</v>
      </c>
      <c r="DK108">
        <v>15</v>
      </c>
      <c r="DL108">
        <v>6</v>
      </c>
      <c r="DM108">
        <v>7</v>
      </c>
      <c r="DN108">
        <v>1684</v>
      </c>
      <c r="DO108">
        <v>625</v>
      </c>
      <c r="DP108">
        <v>310</v>
      </c>
      <c r="DQ108">
        <v>324</v>
      </c>
      <c r="DR108">
        <v>312</v>
      </c>
      <c r="DS108">
        <v>80</v>
      </c>
      <c r="DT108">
        <v>18</v>
      </c>
      <c r="DU108">
        <v>15</v>
      </c>
      <c r="DV108">
        <v>369</v>
      </c>
      <c r="DW108">
        <v>165</v>
      </c>
      <c r="DX108">
        <v>112</v>
      </c>
      <c r="DY108">
        <v>57</v>
      </c>
      <c r="DZ108">
        <v>16</v>
      </c>
      <c r="EA108">
        <v>5</v>
      </c>
      <c r="EB108">
        <v>6</v>
      </c>
      <c r="EC108">
        <v>8</v>
      </c>
    </row>
    <row r="109" spans="1:133">
      <c r="A109">
        <v>109</v>
      </c>
      <c r="B109">
        <v>2</v>
      </c>
      <c r="C109">
        <v>13205</v>
      </c>
      <c r="D109">
        <v>2</v>
      </c>
      <c r="E109" t="s">
        <v>80</v>
      </c>
      <c r="F109">
        <v>130306</v>
      </c>
      <c r="G109">
        <v>16166</v>
      </c>
      <c r="H109">
        <v>32314</v>
      </c>
      <c r="I109">
        <v>31437</v>
      </c>
      <c r="J109">
        <v>31356</v>
      </c>
      <c r="K109">
        <v>12990</v>
      </c>
      <c r="L109">
        <v>4440</v>
      </c>
      <c r="M109">
        <v>1603</v>
      </c>
      <c r="N109">
        <v>51571</v>
      </c>
      <c r="O109">
        <v>5561</v>
      </c>
      <c r="P109">
        <v>19478</v>
      </c>
      <c r="Q109">
        <v>12684</v>
      </c>
      <c r="R109">
        <v>6264</v>
      </c>
      <c r="S109">
        <v>3890</v>
      </c>
      <c r="T109">
        <v>2646</v>
      </c>
      <c r="U109">
        <v>1048</v>
      </c>
      <c r="V109">
        <v>128701</v>
      </c>
      <c r="W109">
        <v>14943</v>
      </c>
      <c r="X109">
        <v>32186</v>
      </c>
      <c r="Y109">
        <v>31341</v>
      </c>
      <c r="Z109">
        <v>31260</v>
      </c>
      <c r="AA109">
        <v>12940</v>
      </c>
      <c r="AB109">
        <v>4428</v>
      </c>
      <c r="AC109">
        <v>1603</v>
      </c>
      <c r="AD109">
        <v>51424</v>
      </c>
      <c r="AE109">
        <v>5525</v>
      </c>
      <c r="AF109">
        <v>19416</v>
      </c>
      <c r="AG109">
        <v>12669</v>
      </c>
      <c r="AH109">
        <v>6252</v>
      </c>
      <c r="AI109">
        <v>3880</v>
      </c>
      <c r="AJ109">
        <v>2634</v>
      </c>
      <c r="AK109">
        <v>1048</v>
      </c>
      <c r="AL109">
        <v>128015</v>
      </c>
      <c r="AM109">
        <v>14727</v>
      </c>
      <c r="AN109">
        <v>32052</v>
      </c>
      <c r="AO109">
        <v>31224</v>
      </c>
      <c r="AP109">
        <v>31124</v>
      </c>
      <c r="AQ109">
        <v>12875</v>
      </c>
      <c r="AR109">
        <v>4410</v>
      </c>
      <c r="AS109">
        <v>1603</v>
      </c>
      <c r="AT109">
        <v>51279</v>
      </c>
      <c r="AU109">
        <v>5464</v>
      </c>
      <c r="AV109">
        <v>19364</v>
      </c>
      <c r="AW109">
        <v>12660</v>
      </c>
      <c r="AX109">
        <v>6240</v>
      </c>
      <c r="AY109">
        <v>3875</v>
      </c>
      <c r="AZ109">
        <v>2628</v>
      </c>
      <c r="BA109">
        <v>1048</v>
      </c>
      <c r="BB109">
        <v>101295</v>
      </c>
      <c r="BC109">
        <v>6849</v>
      </c>
      <c r="BD109">
        <v>25234</v>
      </c>
      <c r="BE109">
        <v>25443</v>
      </c>
      <c r="BF109">
        <v>26764</v>
      </c>
      <c r="BG109">
        <v>11500</v>
      </c>
      <c r="BH109">
        <v>4080</v>
      </c>
      <c r="BI109">
        <v>1425</v>
      </c>
      <c r="BJ109">
        <v>45777</v>
      </c>
      <c r="BK109">
        <v>3720</v>
      </c>
      <c r="BL109">
        <v>17058</v>
      </c>
      <c r="BM109">
        <v>11715</v>
      </c>
      <c r="BN109">
        <v>5924</v>
      </c>
      <c r="BO109">
        <v>3770</v>
      </c>
      <c r="BP109">
        <v>2556</v>
      </c>
      <c r="BQ109">
        <v>1034</v>
      </c>
      <c r="BR109">
        <v>3668</v>
      </c>
      <c r="BS109">
        <v>849</v>
      </c>
      <c r="BT109">
        <v>1436</v>
      </c>
      <c r="BU109">
        <v>771</v>
      </c>
      <c r="BV109">
        <v>428</v>
      </c>
      <c r="BW109">
        <v>135</v>
      </c>
      <c r="BX109">
        <v>42</v>
      </c>
      <c r="BY109">
        <v>7</v>
      </c>
      <c r="BZ109">
        <v>1827</v>
      </c>
      <c r="CA109">
        <v>553</v>
      </c>
      <c r="CB109">
        <v>956</v>
      </c>
      <c r="CC109">
        <v>264</v>
      </c>
      <c r="CD109">
        <v>48</v>
      </c>
      <c r="CE109" t="s">
        <v>4</v>
      </c>
      <c r="CF109">
        <v>6</v>
      </c>
      <c r="CG109" t="s">
        <v>4</v>
      </c>
      <c r="CH109">
        <v>21942</v>
      </c>
      <c r="CI109">
        <v>6740</v>
      </c>
      <c r="CJ109">
        <v>5202</v>
      </c>
      <c r="CK109">
        <v>4809</v>
      </c>
      <c r="CL109">
        <v>3612</v>
      </c>
      <c r="CM109">
        <v>1165</v>
      </c>
      <c r="CN109">
        <v>258</v>
      </c>
      <c r="CO109">
        <v>156</v>
      </c>
      <c r="CP109">
        <v>3594</v>
      </c>
      <c r="CQ109">
        <v>1181</v>
      </c>
      <c r="CR109">
        <v>1322</v>
      </c>
      <c r="CS109">
        <v>657</v>
      </c>
      <c r="CT109">
        <v>260</v>
      </c>
      <c r="CU109">
        <v>100</v>
      </c>
      <c r="CV109">
        <v>60</v>
      </c>
      <c r="CW109">
        <v>14</v>
      </c>
      <c r="CX109">
        <v>1110</v>
      </c>
      <c r="CY109">
        <v>289</v>
      </c>
      <c r="CZ109">
        <v>180</v>
      </c>
      <c r="DA109">
        <v>201</v>
      </c>
      <c r="DB109">
        <v>320</v>
      </c>
      <c r="DC109">
        <v>75</v>
      </c>
      <c r="DD109">
        <v>30</v>
      </c>
      <c r="DE109">
        <v>15</v>
      </c>
      <c r="DF109">
        <v>81</v>
      </c>
      <c r="DG109">
        <v>10</v>
      </c>
      <c r="DH109">
        <v>28</v>
      </c>
      <c r="DI109">
        <v>24</v>
      </c>
      <c r="DJ109">
        <v>8</v>
      </c>
      <c r="DK109">
        <v>5</v>
      </c>
      <c r="DL109">
        <v>6</v>
      </c>
      <c r="DM109" t="s">
        <v>4</v>
      </c>
      <c r="DN109">
        <v>686</v>
      </c>
      <c r="DO109">
        <v>216</v>
      </c>
      <c r="DP109">
        <v>134</v>
      </c>
      <c r="DQ109">
        <v>117</v>
      </c>
      <c r="DR109">
        <v>136</v>
      </c>
      <c r="DS109">
        <v>65</v>
      </c>
      <c r="DT109">
        <v>18</v>
      </c>
      <c r="DU109" t="s">
        <v>4</v>
      </c>
      <c r="DV109">
        <v>145</v>
      </c>
      <c r="DW109">
        <v>61</v>
      </c>
      <c r="DX109">
        <v>52</v>
      </c>
      <c r="DY109">
        <v>9</v>
      </c>
      <c r="DZ109">
        <v>12</v>
      </c>
      <c r="EA109">
        <v>5</v>
      </c>
      <c r="EB109">
        <v>6</v>
      </c>
      <c r="EC109" t="s">
        <v>4</v>
      </c>
    </row>
    <row r="110" spans="1:133">
      <c r="A110">
        <v>110</v>
      </c>
      <c r="B110">
        <v>2</v>
      </c>
      <c r="C110">
        <v>13206</v>
      </c>
      <c r="D110">
        <v>2</v>
      </c>
      <c r="E110" t="s">
        <v>81</v>
      </c>
      <c r="F110">
        <v>254719</v>
      </c>
      <c r="G110">
        <v>50657</v>
      </c>
      <c r="H110">
        <v>57288</v>
      </c>
      <c r="I110">
        <v>59352</v>
      </c>
      <c r="J110">
        <v>61880</v>
      </c>
      <c r="K110">
        <v>19815</v>
      </c>
      <c r="L110">
        <v>4410</v>
      </c>
      <c r="M110">
        <v>1317</v>
      </c>
      <c r="N110">
        <v>74410</v>
      </c>
      <c r="O110">
        <v>11362</v>
      </c>
      <c r="P110">
        <v>29784</v>
      </c>
      <c r="Q110">
        <v>18459</v>
      </c>
      <c r="R110">
        <v>8268</v>
      </c>
      <c r="S110">
        <v>3980</v>
      </c>
      <c r="T110">
        <v>1794</v>
      </c>
      <c r="U110">
        <v>763</v>
      </c>
      <c r="V110">
        <v>249595</v>
      </c>
      <c r="W110">
        <v>46419</v>
      </c>
      <c r="X110">
        <v>57038</v>
      </c>
      <c r="Y110">
        <v>59073</v>
      </c>
      <c r="Z110">
        <v>61668</v>
      </c>
      <c r="AA110">
        <v>19725</v>
      </c>
      <c r="AB110">
        <v>4362</v>
      </c>
      <c r="AC110">
        <v>1310</v>
      </c>
      <c r="AD110">
        <v>74201</v>
      </c>
      <c r="AE110">
        <v>11292</v>
      </c>
      <c r="AF110">
        <v>29702</v>
      </c>
      <c r="AG110">
        <v>18429</v>
      </c>
      <c r="AH110">
        <v>8252</v>
      </c>
      <c r="AI110">
        <v>3975</v>
      </c>
      <c r="AJ110">
        <v>1788</v>
      </c>
      <c r="AK110">
        <v>763</v>
      </c>
      <c r="AL110">
        <v>247474</v>
      </c>
      <c r="AM110">
        <v>45833</v>
      </c>
      <c r="AN110">
        <v>56656</v>
      </c>
      <c r="AO110">
        <v>58602</v>
      </c>
      <c r="AP110">
        <v>61152</v>
      </c>
      <c r="AQ110">
        <v>19585</v>
      </c>
      <c r="AR110">
        <v>4350</v>
      </c>
      <c r="AS110">
        <v>1296</v>
      </c>
      <c r="AT110">
        <v>73765</v>
      </c>
      <c r="AU110">
        <v>11106</v>
      </c>
      <c r="AV110">
        <v>29572</v>
      </c>
      <c r="AW110">
        <v>18375</v>
      </c>
      <c r="AX110">
        <v>8204</v>
      </c>
      <c r="AY110">
        <v>3970</v>
      </c>
      <c r="AZ110">
        <v>1782</v>
      </c>
      <c r="BA110">
        <v>756</v>
      </c>
      <c r="BB110">
        <v>157413</v>
      </c>
      <c r="BC110">
        <v>11688</v>
      </c>
      <c r="BD110">
        <v>37136</v>
      </c>
      <c r="BE110">
        <v>41418</v>
      </c>
      <c r="BF110">
        <v>47252</v>
      </c>
      <c r="BG110">
        <v>15325</v>
      </c>
      <c r="BH110">
        <v>3522</v>
      </c>
      <c r="BI110">
        <v>1072</v>
      </c>
      <c r="BJ110">
        <v>58342</v>
      </c>
      <c r="BK110">
        <v>6179</v>
      </c>
      <c r="BL110">
        <v>23486</v>
      </c>
      <c r="BM110">
        <v>15588</v>
      </c>
      <c r="BN110">
        <v>7040</v>
      </c>
      <c r="BO110">
        <v>3630</v>
      </c>
      <c r="BP110">
        <v>1686</v>
      </c>
      <c r="BQ110">
        <v>733</v>
      </c>
      <c r="BR110">
        <v>12991</v>
      </c>
      <c r="BS110">
        <v>2232</v>
      </c>
      <c r="BT110">
        <v>4054</v>
      </c>
      <c r="BU110">
        <v>3108</v>
      </c>
      <c r="BV110">
        <v>2256</v>
      </c>
      <c r="BW110">
        <v>960</v>
      </c>
      <c r="BX110">
        <v>264</v>
      </c>
      <c r="BY110">
        <v>117</v>
      </c>
      <c r="BZ110">
        <v>6042</v>
      </c>
      <c r="CA110">
        <v>1579</v>
      </c>
      <c r="CB110">
        <v>2868</v>
      </c>
      <c r="CC110">
        <v>1089</v>
      </c>
      <c r="CD110">
        <v>384</v>
      </c>
      <c r="CE110">
        <v>80</v>
      </c>
      <c r="CF110">
        <v>42</v>
      </c>
      <c r="CG110" t="s">
        <v>4</v>
      </c>
      <c r="CH110">
        <v>69238</v>
      </c>
      <c r="CI110">
        <v>30069</v>
      </c>
      <c r="CJ110">
        <v>14336</v>
      </c>
      <c r="CK110">
        <v>12237</v>
      </c>
      <c r="CL110">
        <v>9376</v>
      </c>
      <c r="CM110">
        <v>2640</v>
      </c>
      <c r="CN110">
        <v>480</v>
      </c>
      <c r="CO110">
        <v>100</v>
      </c>
      <c r="CP110">
        <v>9160</v>
      </c>
      <c r="CQ110">
        <v>3321</v>
      </c>
      <c r="CR110">
        <v>3152</v>
      </c>
      <c r="CS110">
        <v>1632</v>
      </c>
      <c r="CT110">
        <v>744</v>
      </c>
      <c r="CU110">
        <v>240</v>
      </c>
      <c r="CV110">
        <v>48</v>
      </c>
      <c r="CW110">
        <v>23</v>
      </c>
      <c r="CX110">
        <v>7832</v>
      </c>
      <c r="CY110">
        <v>1844</v>
      </c>
      <c r="CZ110">
        <v>1130</v>
      </c>
      <c r="DA110">
        <v>1839</v>
      </c>
      <c r="DB110">
        <v>2268</v>
      </c>
      <c r="DC110">
        <v>660</v>
      </c>
      <c r="DD110">
        <v>84</v>
      </c>
      <c r="DE110">
        <v>7</v>
      </c>
      <c r="DF110">
        <v>221</v>
      </c>
      <c r="DG110">
        <v>27</v>
      </c>
      <c r="DH110">
        <v>66</v>
      </c>
      <c r="DI110">
        <v>66</v>
      </c>
      <c r="DJ110">
        <v>36</v>
      </c>
      <c r="DK110">
        <v>20</v>
      </c>
      <c r="DL110">
        <v>6</v>
      </c>
      <c r="DM110" t="s">
        <v>4</v>
      </c>
      <c r="DN110">
        <v>2121</v>
      </c>
      <c r="DO110">
        <v>586</v>
      </c>
      <c r="DP110">
        <v>382</v>
      </c>
      <c r="DQ110">
        <v>471</v>
      </c>
      <c r="DR110">
        <v>516</v>
      </c>
      <c r="DS110">
        <v>140</v>
      </c>
      <c r="DT110">
        <v>12</v>
      </c>
      <c r="DU110">
        <v>14</v>
      </c>
      <c r="DV110">
        <v>436</v>
      </c>
      <c r="DW110">
        <v>186</v>
      </c>
      <c r="DX110">
        <v>130</v>
      </c>
      <c r="DY110">
        <v>54</v>
      </c>
      <c r="DZ110">
        <v>48</v>
      </c>
      <c r="EA110">
        <v>5</v>
      </c>
      <c r="EB110">
        <v>6</v>
      </c>
      <c r="EC110">
        <v>7</v>
      </c>
    </row>
    <row r="111" spans="1:133">
      <c r="A111">
        <v>111</v>
      </c>
      <c r="B111">
        <v>2</v>
      </c>
      <c r="C111">
        <v>13207</v>
      </c>
      <c r="D111">
        <v>2</v>
      </c>
      <c r="E111" t="s">
        <v>82</v>
      </c>
      <c r="F111">
        <v>109625</v>
      </c>
      <c r="G111">
        <v>16672</v>
      </c>
      <c r="H111">
        <v>27344</v>
      </c>
      <c r="I111">
        <v>26673</v>
      </c>
      <c r="J111">
        <v>26308</v>
      </c>
      <c r="K111">
        <v>9440</v>
      </c>
      <c r="L111">
        <v>2376</v>
      </c>
      <c r="M111">
        <v>812</v>
      </c>
      <c r="N111">
        <v>38684</v>
      </c>
      <c r="O111">
        <v>5682</v>
      </c>
      <c r="P111">
        <v>15310</v>
      </c>
      <c r="Q111">
        <v>9558</v>
      </c>
      <c r="R111">
        <v>4424</v>
      </c>
      <c r="S111">
        <v>2120</v>
      </c>
      <c r="T111">
        <v>1134</v>
      </c>
      <c r="U111">
        <v>456</v>
      </c>
      <c r="V111">
        <v>108586</v>
      </c>
      <c r="W111">
        <v>16056</v>
      </c>
      <c r="X111">
        <v>27234</v>
      </c>
      <c r="Y111">
        <v>26568</v>
      </c>
      <c r="Z111">
        <v>26160</v>
      </c>
      <c r="AA111">
        <v>9400</v>
      </c>
      <c r="AB111">
        <v>2364</v>
      </c>
      <c r="AC111">
        <v>804</v>
      </c>
      <c r="AD111">
        <v>38584</v>
      </c>
      <c r="AE111">
        <v>5642</v>
      </c>
      <c r="AF111">
        <v>15286</v>
      </c>
      <c r="AG111">
        <v>9552</v>
      </c>
      <c r="AH111">
        <v>4408</v>
      </c>
      <c r="AI111">
        <v>2120</v>
      </c>
      <c r="AJ111">
        <v>1128</v>
      </c>
      <c r="AK111">
        <v>448</v>
      </c>
      <c r="AL111">
        <v>107845</v>
      </c>
      <c r="AM111">
        <v>15838</v>
      </c>
      <c r="AN111">
        <v>27086</v>
      </c>
      <c r="AO111">
        <v>26403</v>
      </c>
      <c r="AP111">
        <v>26036</v>
      </c>
      <c r="AQ111">
        <v>9335</v>
      </c>
      <c r="AR111">
        <v>2358</v>
      </c>
      <c r="AS111">
        <v>789</v>
      </c>
      <c r="AT111">
        <v>38431</v>
      </c>
      <c r="AU111">
        <v>5568</v>
      </c>
      <c r="AV111">
        <v>15240</v>
      </c>
      <c r="AW111">
        <v>9537</v>
      </c>
      <c r="AX111">
        <v>4400</v>
      </c>
      <c r="AY111">
        <v>2110</v>
      </c>
      <c r="AZ111">
        <v>1128</v>
      </c>
      <c r="BA111">
        <v>448</v>
      </c>
      <c r="BB111">
        <v>69098</v>
      </c>
      <c r="BC111">
        <v>4424</v>
      </c>
      <c r="BD111">
        <v>16642</v>
      </c>
      <c r="BE111">
        <v>18255</v>
      </c>
      <c r="BF111">
        <v>20132</v>
      </c>
      <c r="BG111">
        <v>7200</v>
      </c>
      <c r="BH111">
        <v>1800</v>
      </c>
      <c r="BI111">
        <v>645</v>
      </c>
      <c r="BJ111">
        <v>28658</v>
      </c>
      <c r="BK111">
        <v>2609</v>
      </c>
      <c r="BL111">
        <v>11070</v>
      </c>
      <c r="BM111">
        <v>7779</v>
      </c>
      <c r="BN111">
        <v>3800</v>
      </c>
      <c r="BO111">
        <v>1890</v>
      </c>
      <c r="BP111">
        <v>1062</v>
      </c>
      <c r="BQ111">
        <v>448</v>
      </c>
      <c r="BR111">
        <v>11834</v>
      </c>
      <c r="BS111">
        <v>2552</v>
      </c>
      <c r="BT111">
        <v>3860</v>
      </c>
      <c r="BU111">
        <v>2565</v>
      </c>
      <c r="BV111">
        <v>1728</v>
      </c>
      <c r="BW111">
        <v>805</v>
      </c>
      <c r="BX111">
        <v>258</v>
      </c>
      <c r="BY111">
        <v>66</v>
      </c>
      <c r="BZ111">
        <v>5729</v>
      </c>
      <c r="CA111">
        <v>1680</v>
      </c>
      <c r="CB111">
        <v>2612</v>
      </c>
      <c r="CC111">
        <v>1017</v>
      </c>
      <c r="CD111">
        <v>304</v>
      </c>
      <c r="CE111">
        <v>80</v>
      </c>
      <c r="CF111">
        <v>36</v>
      </c>
      <c r="CG111" t="s">
        <v>4</v>
      </c>
      <c r="CH111">
        <v>24912</v>
      </c>
      <c r="CI111">
        <v>8505</v>
      </c>
      <c r="CJ111">
        <v>6262</v>
      </c>
      <c r="CK111">
        <v>5166</v>
      </c>
      <c r="CL111">
        <v>3556</v>
      </c>
      <c r="CM111">
        <v>1120</v>
      </c>
      <c r="CN111">
        <v>246</v>
      </c>
      <c r="CO111">
        <v>57</v>
      </c>
      <c r="CP111">
        <v>3991</v>
      </c>
      <c r="CQ111">
        <v>1277</v>
      </c>
      <c r="CR111">
        <v>1532</v>
      </c>
      <c r="CS111">
        <v>729</v>
      </c>
      <c r="CT111">
        <v>288</v>
      </c>
      <c r="CU111">
        <v>135</v>
      </c>
      <c r="CV111">
        <v>30</v>
      </c>
      <c r="CW111" t="s">
        <v>4</v>
      </c>
      <c r="CX111">
        <v>2001</v>
      </c>
      <c r="CY111">
        <v>357</v>
      </c>
      <c r="CZ111">
        <v>322</v>
      </c>
      <c r="DA111">
        <v>417</v>
      </c>
      <c r="DB111">
        <v>620</v>
      </c>
      <c r="DC111">
        <v>210</v>
      </c>
      <c r="DD111">
        <v>54</v>
      </c>
      <c r="DE111">
        <v>21</v>
      </c>
      <c r="DF111">
        <v>53</v>
      </c>
      <c r="DG111">
        <v>2</v>
      </c>
      <c r="DH111">
        <v>26</v>
      </c>
      <c r="DI111">
        <v>12</v>
      </c>
      <c r="DJ111">
        <v>8</v>
      </c>
      <c r="DK111">
        <v>5</v>
      </c>
      <c r="DL111" t="s">
        <v>4</v>
      </c>
      <c r="DM111" t="s">
        <v>4</v>
      </c>
      <c r="DN111">
        <v>741</v>
      </c>
      <c r="DO111">
        <v>218</v>
      </c>
      <c r="DP111">
        <v>148</v>
      </c>
      <c r="DQ111">
        <v>165</v>
      </c>
      <c r="DR111">
        <v>124</v>
      </c>
      <c r="DS111">
        <v>65</v>
      </c>
      <c r="DT111">
        <v>6</v>
      </c>
      <c r="DU111">
        <v>15</v>
      </c>
      <c r="DV111">
        <v>153</v>
      </c>
      <c r="DW111">
        <v>74</v>
      </c>
      <c r="DX111">
        <v>46</v>
      </c>
      <c r="DY111">
        <v>15</v>
      </c>
      <c r="DZ111">
        <v>8</v>
      </c>
      <c r="EA111">
        <v>10</v>
      </c>
      <c r="EB111" t="s">
        <v>4</v>
      </c>
      <c r="EC111" t="s">
        <v>4</v>
      </c>
    </row>
    <row r="112" spans="1:133">
      <c r="A112">
        <v>112</v>
      </c>
      <c r="B112">
        <v>2</v>
      </c>
      <c r="C112">
        <v>13208</v>
      </c>
      <c r="D112">
        <v>2</v>
      </c>
      <c r="E112" t="s">
        <v>83</v>
      </c>
      <c r="F112">
        <v>224932</v>
      </c>
      <c r="G112">
        <v>49815</v>
      </c>
      <c r="H112">
        <v>54456</v>
      </c>
      <c r="I112">
        <v>51546</v>
      </c>
      <c r="J112">
        <v>51172</v>
      </c>
      <c r="K112">
        <v>14115</v>
      </c>
      <c r="L112">
        <v>2904</v>
      </c>
      <c r="M112">
        <v>924</v>
      </c>
      <c r="N112">
        <v>65776</v>
      </c>
      <c r="O112">
        <v>11133</v>
      </c>
      <c r="P112">
        <v>27170</v>
      </c>
      <c r="Q112">
        <v>15723</v>
      </c>
      <c r="R112">
        <v>6656</v>
      </c>
      <c r="S112">
        <v>3090</v>
      </c>
      <c r="T112">
        <v>1404</v>
      </c>
      <c r="U112">
        <v>600</v>
      </c>
      <c r="V112">
        <v>222962</v>
      </c>
      <c r="W112">
        <v>48645</v>
      </c>
      <c r="X112">
        <v>54174</v>
      </c>
      <c r="Y112">
        <v>51333</v>
      </c>
      <c r="Z112">
        <v>50944</v>
      </c>
      <c r="AA112">
        <v>14070</v>
      </c>
      <c r="AB112">
        <v>2886</v>
      </c>
      <c r="AC112">
        <v>910</v>
      </c>
      <c r="AD112">
        <v>65541</v>
      </c>
      <c r="AE112">
        <v>11065</v>
      </c>
      <c r="AF112">
        <v>27062</v>
      </c>
      <c r="AG112">
        <v>15708</v>
      </c>
      <c r="AH112">
        <v>6636</v>
      </c>
      <c r="AI112">
        <v>3085</v>
      </c>
      <c r="AJ112">
        <v>1392</v>
      </c>
      <c r="AK112">
        <v>593</v>
      </c>
      <c r="AL112">
        <v>221480</v>
      </c>
      <c r="AM112">
        <v>48141</v>
      </c>
      <c r="AN112">
        <v>53870</v>
      </c>
      <c r="AO112">
        <v>51063</v>
      </c>
      <c r="AP112">
        <v>50616</v>
      </c>
      <c r="AQ112">
        <v>14000</v>
      </c>
      <c r="AR112">
        <v>2880</v>
      </c>
      <c r="AS112">
        <v>910</v>
      </c>
      <c r="AT112">
        <v>65265</v>
      </c>
      <c r="AU112">
        <v>10954</v>
      </c>
      <c r="AV112">
        <v>26982</v>
      </c>
      <c r="AW112">
        <v>15669</v>
      </c>
      <c r="AX112">
        <v>6600</v>
      </c>
      <c r="AY112">
        <v>3075</v>
      </c>
      <c r="AZ112">
        <v>1392</v>
      </c>
      <c r="BA112">
        <v>593</v>
      </c>
      <c r="BB112">
        <v>128600</v>
      </c>
      <c r="BC112">
        <v>10365</v>
      </c>
      <c r="BD112">
        <v>31670</v>
      </c>
      <c r="BE112">
        <v>34494</v>
      </c>
      <c r="BF112">
        <v>38096</v>
      </c>
      <c r="BG112">
        <v>10835</v>
      </c>
      <c r="BH112">
        <v>2388</v>
      </c>
      <c r="BI112">
        <v>752</v>
      </c>
      <c r="BJ112">
        <v>48424</v>
      </c>
      <c r="BK112">
        <v>5958</v>
      </c>
      <c r="BL112">
        <v>19860</v>
      </c>
      <c r="BM112">
        <v>12549</v>
      </c>
      <c r="BN112">
        <v>5540</v>
      </c>
      <c r="BO112">
        <v>2700</v>
      </c>
      <c r="BP112">
        <v>1290</v>
      </c>
      <c r="BQ112">
        <v>527</v>
      </c>
      <c r="BR112">
        <v>16154</v>
      </c>
      <c r="BS112">
        <v>3146</v>
      </c>
      <c r="BT112">
        <v>5994</v>
      </c>
      <c r="BU112">
        <v>3663</v>
      </c>
      <c r="BV112">
        <v>2388</v>
      </c>
      <c r="BW112">
        <v>780</v>
      </c>
      <c r="BX112">
        <v>138</v>
      </c>
      <c r="BY112">
        <v>45</v>
      </c>
      <c r="BZ112">
        <v>8361</v>
      </c>
      <c r="CA112">
        <v>1972</v>
      </c>
      <c r="CB112">
        <v>4208</v>
      </c>
      <c r="CC112">
        <v>1617</v>
      </c>
      <c r="CD112">
        <v>420</v>
      </c>
      <c r="CE112">
        <v>120</v>
      </c>
      <c r="CF112">
        <v>24</v>
      </c>
      <c r="CG112" t="s">
        <v>4</v>
      </c>
      <c r="CH112">
        <v>70781</v>
      </c>
      <c r="CI112">
        <v>33577</v>
      </c>
      <c r="CJ112">
        <v>15286</v>
      </c>
      <c r="CK112">
        <v>11397</v>
      </c>
      <c r="CL112">
        <v>8244</v>
      </c>
      <c r="CM112">
        <v>1905</v>
      </c>
      <c r="CN112">
        <v>294</v>
      </c>
      <c r="CO112">
        <v>78</v>
      </c>
      <c r="CP112">
        <v>8261</v>
      </c>
      <c r="CQ112">
        <v>2989</v>
      </c>
      <c r="CR112">
        <v>2858</v>
      </c>
      <c r="CS112">
        <v>1437</v>
      </c>
      <c r="CT112">
        <v>612</v>
      </c>
      <c r="CU112">
        <v>235</v>
      </c>
      <c r="CV112">
        <v>78</v>
      </c>
      <c r="CW112">
        <v>52</v>
      </c>
      <c r="CX112">
        <v>5945</v>
      </c>
      <c r="CY112">
        <v>1053</v>
      </c>
      <c r="CZ112">
        <v>920</v>
      </c>
      <c r="DA112">
        <v>1509</v>
      </c>
      <c r="DB112">
        <v>1888</v>
      </c>
      <c r="DC112">
        <v>480</v>
      </c>
      <c r="DD112">
        <v>60</v>
      </c>
      <c r="DE112">
        <v>35</v>
      </c>
      <c r="DF112">
        <v>219</v>
      </c>
      <c r="DG112">
        <v>35</v>
      </c>
      <c r="DH112">
        <v>56</v>
      </c>
      <c r="DI112">
        <v>66</v>
      </c>
      <c r="DJ112">
        <v>28</v>
      </c>
      <c r="DK112">
        <v>20</v>
      </c>
      <c r="DL112" t="s">
        <v>4</v>
      </c>
      <c r="DM112">
        <v>14</v>
      </c>
      <c r="DN112">
        <v>1482</v>
      </c>
      <c r="DO112">
        <v>504</v>
      </c>
      <c r="DP112">
        <v>304</v>
      </c>
      <c r="DQ112">
        <v>270</v>
      </c>
      <c r="DR112">
        <v>328</v>
      </c>
      <c r="DS112">
        <v>70</v>
      </c>
      <c r="DT112">
        <v>6</v>
      </c>
      <c r="DU112" t="s">
        <v>4</v>
      </c>
      <c r="DV112">
        <v>276</v>
      </c>
      <c r="DW112">
        <v>111</v>
      </c>
      <c r="DX112">
        <v>80</v>
      </c>
      <c r="DY112">
        <v>39</v>
      </c>
      <c r="DZ112">
        <v>36</v>
      </c>
      <c r="EA112">
        <v>10</v>
      </c>
      <c r="EB112" t="s">
        <v>4</v>
      </c>
      <c r="EC112" t="s">
        <v>4</v>
      </c>
    </row>
    <row r="113" spans="1:133">
      <c r="A113">
        <v>113</v>
      </c>
      <c r="B113">
        <v>2</v>
      </c>
      <c r="C113">
        <v>13209</v>
      </c>
      <c r="D113">
        <v>2</v>
      </c>
      <c r="E113" t="s">
        <v>84</v>
      </c>
      <c r="F113">
        <v>423287</v>
      </c>
      <c r="G113">
        <v>65506</v>
      </c>
      <c r="H113">
        <v>103468</v>
      </c>
      <c r="I113">
        <v>100878</v>
      </c>
      <c r="J113">
        <v>106968</v>
      </c>
      <c r="K113">
        <v>35375</v>
      </c>
      <c r="L113">
        <v>8436</v>
      </c>
      <c r="M113">
        <v>2656</v>
      </c>
      <c r="N113">
        <v>147699</v>
      </c>
      <c r="O113">
        <v>20481</v>
      </c>
      <c r="P113">
        <v>62720</v>
      </c>
      <c r="Q113">
        <v>36636</v>
      </c>
      <c r="R113">
        <v>15332</v>
      </c>
      <c r="S113">
        <v>7220</v>
      </c>
      <c r="T113">
        <v>3864</v>
      </c>
      <c r="U113">
        <v>1446</v>
      </c>
      <c r="V113">
        <v>421141</v>
      </c>
      <c r="W113">
        <v>64717</v>
      </c>
      <c r="X113">
        <v>102912</v>
      </c>
      <c r="Y113">
        <v>100491</v>
      </c>
      <c r="Z113">
        <v>106680</v>
      </c>
      <c r="AA113">
        <v>35280</v>
      </c>
      <c r="AB113">
        <v>8412</v>
      </c>
      <c r="AC113">
        <v>2649</v>
      </c>
      <c r="AD113">
        <v>147150</v>
      </c>
      <c r="AE113">
        <v>20388</v>
      </c>
      <c r="AF113">
        <v>62338</v>
      </c>
      <c r="AG113">
        <v>36576</v>
      </c>
      <c r="AH113">
        <v>15324</v>
      </c>
      <c r="AI113">
        <v>7220</v>
      </c>
      <c r="AJ113">
        <v>3858</v>
      </c>
      <c r="AK113">
        <v>1446</v>
      </c>
      <c r="AL113">
        <v>413215</v>
      </c>
      <c r="AM113">
        <v>61439</v>
      </c>
      <c r="AN113">
        <v>101446</v>
      </c>
      <c r="AO113">
        <v>99216</v>
      </c>
      <c r="AP113">
        <v>105344</v>
      </c>
      <c r="AQ113">
        <v>34830</v>
      </c>
      <c r="AR113">
        <v>8322</v>
      </c>
      <c r="AS113">
        <v>2618</v>
      </c>
      <c r="AT113">
        <v>145529</v>
      </c>
      <c r="AU113">
        <v>19462</v>
      </c>
      <c r="AV113">
        <v>61816</v>
      </c>
      <c r="AW113">
        <v>36447</v>
      </c>
      <c r="AX113">
        <v>15296</v>
      </c>
      <c r="AY113">
        <v>7210</v>
      </c>
      <c r="AZ113">
        <v>3852</v>
      </c>
      <c r="BA113">
        <v>1446</v>
      </c>
      <c r="BB113">
        <v>285347</v>
      </c>
      <c r="BC113">
        <v>17512</v>
      </c>
      <c r="BD113">
        <v>69048</v>
      </c>
      <c r="BE113">
        <v>74037</v>
      </c>
      <c r="BF113">
        <v>86500</v>
      </c>
      <c r="BG113">
        <v>29110</v>
      </c>
      <c r="BH113">
        <v>7032</v>
      </c>
      <c r="BI113">
        <v>2108</v>
      </c>
      <c r="BJ113">
        <v>112805</v>
      </c>
      <c r="BK113">
        <v>10112</v>
      </c>
      <c r="BL113">
        <v>46956</v>
      </c>
      <c r="BM113">
        <v>30420</v>
      </c>
      <c r="BN113">
        <v>13500</v>
      </c>
      <c r="BO113">
        <v>6745</v>
      </c>
      <c r="BP113">
        <v>3684</v>
      </c>
      <c r="BQ113">
        <v>1388</v>
      </c>
      <c r="BR113">
        <v>45906</v>
      </c>
      <c r="BS113">
        <v>10822</v>
      </c>
      <c r="BT113">
        <v>16568</v>
      </c>
      <c r="BU113">
        <v>9729</v>
      </c>
      <c r="BV113">
        <v>5988</v>
      </c>
      <c r="BW113">
        <v>2045</v>
      </c>
      <c r="BX113">
        <v>504</v>
      </c>
      <c r="BY113">
        <v>250</v>
      </c>
      <c r="BZ113">
        <v>23173</v>
      </c>
      <c r="CA113">
        <v>6369</v>
      </c>
      <c r="CB113">
        <v>11500</v>
      </c>
      <c r="CC113">
        <v>4080</v>
      </c>
      <c r="CD113">
        <v>960</v>
      </c>
      <c r="CE113">
        <v>200</v>
      </c>
      <c r="CF113">
        <v>36</v>
      </c>
      <c r="CG113">
        <v>28</v>
      </c>
      <c r="CH113">
        <v>77828</v>
      </c>
      <c r="CI113">
        <v>32364</v>
      </c>
      <c r="CJ113">
        <v>15168</v>
      </c>
      <c r="CK113">
        <v>14508</v>
      </c>
      <c r="CL113">
        <v>11548</v>
      </c>
      <c r="CM113">
        <v>3290</v>
      </c>
      <c r="CN113">
        <v>690</v>
      </c>
      <c r="CO113">
        <v>260</v>
      </c>
      <c r="CP113">
        <v>9353</v>
      </c>
      <c r="CQ113">
        <v>2960</v>
      </c>
      <c r="CR113">
        <v>3270</v>
      </c>
      <c r="CS113">
        <v>1908</v>
      </c>
      <c r="CT113">
        <v>804</v>
      </c>
      <c r="CU113">
        <v>255</v>
      </c>
      <c r="CV113">
        <v>126</v>
      </c>
      <c r="CW113">
        <v>30</v>
      </c>
      <c r="CX113">
        <v>4134</v>
      </c>
      <c r="CY113">
        <v>741</v>
      </c>
      <c r="CZ113">
        <v>662</v>
      </c>
      <c r="DA113">
        <v>942</v>
      </c>
      <c r="DB113">
        <v>1308</v>
      </c>
      <c r="DC113">
        <v>385</v>
      </c>
      <c r="DD113">
        <v>96</v>
      </c>
      <c r="DE113" t="s">
        <v>4</v>
      </c>
      <c r="DF113">
        <v>198</v>
      </c>
      <c r="DG113">
        <v>21</v>
      </c>
      <c r="DH113">
        <v>90</v>
      </c>
      <c r="DI113">
        <v>39</v>
      </c>
      <c r="DJ113">
        <v>32</v>
      </c>
      <c r="DK113">
        <v>10</v>
      </c>
      <c r="DL113">
        <v>6</v>
      </c>
      <c r="DM113" t="s">
        <v>4</v>
      </c>
      <c r="DN113">
        <v>7926</v>
      </c>
      <c r="DO113">
        <v>3278</v>
      </c>
      <c r="DP113">
        <v>1466</v>
      </c>
      <c r="DQ113">
        <v>1275</v>
      </c>
      <c r="DR113">
        <v>1336</v>
      </c>
      <c r="DS113">
        <v>450</v>
      </c>
      <c r="DT113">
        <v>90</v>
      </c>
      <c r="DU113">
        <v>31</v>
      </c>
      <c r="DV113">
        <v>1621</v>
      </c>
      <c r="DW113">
        <v>926</v>
      </c>
      <c r="DX113">
        <v>522</v>
      </c>
      <c r="DY113">
        <v>129</v>
      </c>
      <c r="DZ113">
        <v>28</v>
      </c>
      <c r="EA113">
        <v>10</v>
      </c>
      <c r="EB113">
        <v>6</v>
      </c>
      <c r="EC113" t="s">
        <v>4</v>
      </c>
    </row>
    <row r="114" spans="1:133">
      <c r="A114">
        <v>114</v>
      </c>
      <c r="B114">
        <v>2</v>
      </c>
      <c r="C114">
        <v>13210</v>
      </c>
      <c r="D114">
        <v>2</v>
      </c>
      <c r="E114" t="s">
        <v>85</v>
      </c>
      <c r="F114">
        <v>119621</v>
      </c>
      <c r="G114">
        <v>28111</v>
      </c>
      <c r="H114">
        <v>27796</v>
      </c>
      <c r="I114">
        <v>27399</v>
      </c>
      <c r="J114">
        <v>27056</v>
      </c>
      <c r="K114">
        <v>7625</v>
      </c>
      <c r="L114">
        <v>1230</v>
      </c>
      <c r="M114">
        <v>404</v>
      </c>
      <c r="N114">
        <v>32766</v>
      </c>
      <c r="O114">
        <v>5590</v>
      </c>
      <c r="P114">
        <v>14002</v>
      </c>
      <c r="Q114">
        <v>7860</v>
      </c>
      <c r="R114">
        <v>3124</v>
      </c>
      <c r="S114">
        <v>1490</v>
      </c>
      <c r="T114">
        <v>474</v>
      </c>
      <c r="U114">
        <v>226</v>
      </c>
      <c r="V114">
        <v>118694</v>
      </c>
      <c r="W114">
        <v>27547</v>
      </c>
      <c r="X114">
        <v>27664</v>
      </c>
      <c r="Y114">
        <v>27303</v>
      </c>
      <c r="Z114">
        <v>26956</v>
      </c>
      <c r="AA114">
        <v>7590</v>
      </c>
      <c r="AB114">
        <v>1230</v>
      </c>
      <c r="AC114">
        <v>404</v>
      </c>
      <c r="AD114">
        <v>32638</v>
      </c>
      <c r="AE114">
        <v>5537</v>
      </c>
      <c r="AF114">
        <v>13954</v>
      </c>
      <c r="AG114">
        <v>7851</v>
      </c>
      <c r="AH114">
        <v>3116</v>
      </c>
      <c r="AI114">
        <v>1480</v>
      </c>
      <c r="AJ114">
        <v>474</v>
      </c>
      <c r="AK114">
        <v>226</v>
      </c>
      <c r="AL114">
        <v>117529</v>
      </c>
      <c r="AM114">
        <v>27178</v>
      </c>
      <c r="AN114">
        <v>27452</v>
      </c>
      <c r="AO114">
        <v>27063</v>
      </c>
      <c r="AP114">
        <v>26696</v>
      </c>
      <c r="AQ114">
        <v>7530</v>
      </c>
      <c r="AR114">
        <v>1206</v>
      </c>
      <c r="AS114">
        <v>404</v>
      </c>
      <c r="AT114">
        <v>32475</v>
      </c>
      <c r="AU114">
        <v>5455</v>
      </c>
      <c r="AV114">
        <v>13910</v>
      </c>
      <c r="AW114">
        <v>7818</v>
      </c>
      <c r="AX114">
        <v>3112</v>
      </c>
      <c r="AY114">
        <v>1480</v>
      </c>
      <c r="AZ114">
        <v>474</v>
      </c>
      <c r="BA114">
        <v>226</v>
      </c>
      <c r="BB114">
        <v>69319</v>
      </c>
      <c r="BC114">
        <v>6024</v>
      </c>
      <c r="BD114">
        <v>17646</v>
      </c>
      <c r="BE114">
        <v>18633</v>
      </c>
      <c r="BF114">
        <v>19752</v>
      </c>
      <c r="BG114">
        <v>5945</v>
      </c>
      <c r="BH114">
        <v>978</v>
      </c>
      <c r="BI114">
        <v>341</v>
      </c>
      <c r="BJ114">
        <v>26577</v>
      </c>
      <c r="BK114">
        <v>3379</v>
      </c>
      <c r="BL114">
        <v>11630</v>
      </c>
      <c r="BM114">
        <v>6714</v>
      </c>
      <c r="BN114">
        <v>2752</v>
      </c>
      <c r="BO114">
        <v>1415</v>
      </c>
      <c r="BP114">
        <v>468</v>
      </c>
      <c r="BQ114">
        <v>219</v>
      </c>
      <c r="BR114">
        <v>4922</v>
      </c>
      <c r="BS114">
        <v>1026</v>
      </c>
      <c r="BT114">
        <v>1554</v>
      </c>
      <c r="BU114">
        <v>1152</v>
      </c>
      <c r="BV114">
        <v>924</v>
      </c>
      <c r="BW114">
        <v>210</v>
      </c>
      <c r="BX114">
        <v>42</v>
      </c>
      <c r="BY114">
        <v>14</v>
      </c>
      <c r="BZ114">
        <v>2185</v>
      </c>
      <c r="CA114">
        <v>622</v>
      </c>
      <c r="CB114">
        <v>1022</v>
      </c>
      <c r="CC114">
        <v>405</v>
      </c>
      <c r="CD114">
        <v>124</v>
      </c>
      <c r="CE114">
        <v>5</v>
      </c>
      <c r="CF114" t="s">
        <v>4</v>
      </c>
      <c r="CG114">
        <v>7</v>
      </c>
      <c r="CH114">
        <v>37277</v>
      </c>
      <c r="CI114">
        <v>19157</v>
      </c>
      <c r="CJ114">
        <v>7366</v>
      </c>
      <c r="CK114">
        <v>5739</v>
      </c>
      <c r="CL114">
        <v>3964</v>
      </c>
      <c r="CM114">
        <v>870</v>
      </c>
      <c r="CN114">
        <v>132</v>
      </c>
      <c r="CO114">
        <v>49</v>
      </c>
      <c r="CP114">
        <v>3626</v>
      </c>
      <c r="CQ114">
        <v>1433</v>
      </c>
      <c r="CR114">
        <v>1228</v>
      </c>
      <c r="CS114">
        <v>675</v>
      </c>
      <c r="CT114">
        <v>224</v>
      </c>
      <c r="CU114">
        <v>60</v>
      </c>
      <c r="CV114">
        <v>6</v>
      </c>
      <c r="CW114" t="s">
        <v>4</v>
      </c>
      <c r="CX114">
        <v>6011</v>
      </c>
      <c r="CY114">
        <v>971</v>
      </c>
      <c r="CZ114">
        <v>886</v>
      </c>
      <c r="DA114">
        <v>1539</v>
      </c>
      <c r="DB114">
        <v>2056</v>
      </c>
      <c r="DC114">
        <v>505</v>
      </c>
      <c r="DD114">
        <v>54</v>
      </c>
      <c r="DE114" t="s">
        <v>4</v>
      </c>
      <c r="DF114">
        <v>87</v>
      </c>
      <c r="DG114">
        <v>21</v>
      </c>
      <c r="DH114">
        <v>30</v>
      </c>
      <c r="DI114">
        <v>24</v>
      </c>
      <c r="DJ114">
        <v>12</v>
      </c>
      <c r="DK114" t="s">
        <v>4</v>
      </c>
      <c r="DL114" t="s">
        <v>4</v>
      </c>
      <c r="DM114" t="s">
        <v>4</v>
      </c>
      <c r="DN114">
        <v>1165</v>
      </c>
      <c r="DO114">
        <v>369</v>
      </c>
      <c r="DP114">
        <v>212</v>
      </c>
      <c r="DQ114">
        <v>240</v>
      </c>
      <c r="DR114">
        <v>260</v>
      </c>
      <c r="DS114">
        <v>60</v>
      </c>
      <c r="DT114">
        <v>24</v>
      </c>
      <c r="DU114" t="s">
        <v>4</v>
      </c>
      <c r="DV114">
        <v>163</v>
      </c>
      <c r="DW114">
        <v>82</v>
      </c>
      <c r="DX114">
        <v>44</v>
      </c>
      <c r="DY114">
        <v>33</v>
      </c>
      <c r="DZ114">
        <v>4</v>
      </c>
      <c r="EA114" t="s">
        <v>4</v>
      </c>
      <c r="EB114" t="s">
        <v>4</v>
      </c>
      <c r="EC114" t="s">
        <v>4</v>
      </c>
    </row>
    <row r="115" spans="1:133">
      <c r="A115">
        <v>115</v>
      </c>
      <c r="B115">
        <v>2</v>
      </c>
      <c r="C115">
        <v>13211</v>
      </c>
      <c r="D115">
        <v>2</v>
      </c>
      <c r="E115" t="s">
        <v>86</v>
      </c>
      <c r="F115">
        <v>183966</v>
      </c>
      <c r="G115">
        <v>31095</v>
      </c>
      <c r="H115">
        <v>43412</v>
      </c>
      <c r="I115">
        <v>44505</v>
      </c>
      <c r="J115">
        <v>46280</v>
      </c>
      <c r="K115">
        <v>14390</v>
      </c>
      <c r="L115">
        <v>3270</v>
      </c>
      <c r="M115">
        <v>1014</v>
      </c>
      <c r="N115">
        <v>57688</v>
      </c>
      <c r="O115">
        <v>8486</v>
      </c>
      <c r="P115">
        <v>24158</v>
      </c>
      <c r="Q115">
        <v>14271</v>
      </c>
      <c r="R115">
        <v>6112</v>
      </c>
      <c r="S115">
        <v>2650</v>
      </c>
      <c r="T115">
        <v>1446</v>
      </c>
      <c r="U115">
        <v>565</v>
      </c>
      <c r="V115">
        <v>182529</v>
      </c>
      <c r="W115">
        <v>30151</v>
      </c>
      <c r="X115">
        <v>43278</v>
      </c>
      <c r="Y115">
        <v>44370</v>
      </c>
      <c r="Z115">
        <v>46144</v>
      </c>
      <c r="AA115">
        <v>14320</v>
      </c>
      <c r="AB115">
        <v>3252</v>
      </c>
      <c r="AC115">
        <v>1014</v>
      </c>
      <c r="AD115">
        <v>57542</v>
      </c>
      <c r="AE115">
        <v>8443</v>
      </c>
      <c r="AF115">
        <v>24098</v>
      </c>
      <c r="AG115">
        <v>14256</v>
      </c>
      <c r="AH115">
        <v>6100</v>
      </c>
      <c r="AI115">
        <v>2640</v>
      </c>
      <c r="AJ115">
        <v>1440</v>
      </c>
      <c r="AK115">
        <v>565</v>
      </c>
      <c r="AL115">
        <v>181235</v>
      </c>
      <c r="AM115">
        <v>29751</v>
      </c>
      <c r="AN115">
        <v>43014</v>
      </c>
      <c r="AO115">
        <v>44112</v>
      </c>
      <c r="AP115">
        <v>45864</v>
      </c>
      <c r="AQ115">
        <v>14240</v>
      </c>
      <c r="AR115">
        <v>3240</v>
      </c>
      <c r="AS115">
        <v>1014</v>
      </c>
      <c r="AT115">
        <v>57319</v>
      </c>
      <c r="AU115">
        <v>8354</v>
      </c>
      <c r="AV115">
        <v>24006</v>
      </c>
      <c r="AW115">
        <v>14232</v>
      </c>
      <c r="AX115">
        <v>6088</v>
      </c>
      <c r="AY115">
        <v>2640</v>
      </c>
      <c r="AZ115">
        <v>1434</v>
      </c>
      <c r="BA115">
        <v>565</v>
      </c>
      <c r="BB115">
        <v>115982</v>
      </c>
      <c r="BC115">
        <v>7639</v>
      </c>
      <c r="BD115">
        <v>28094</v>
      </c>
      <c r="BE115">
        <v>30951</v>
      </c>
      <c r="BF115">
        <v>35080</v>
      </c>
      <c r="BG115">
        <v>10985</v>
      </c>
      <c r="BH115">
        <v>2448</v>
      </c>
      <c r="BI115">
        <v>785</v>
      </c>
      <c r="BJ115">
        <v>44738</v>
      </c>
      <c r="BK115">
        <v>4693</v>
      </c>
      <c r="BL115">
        <v>18750</v>
      </c>
      <c r="BM115">
        <v>11808</v>
      </c>
      <c r="BN115">
        <v>5180</v>
      </c>
      <c r="BO115">
        <v>2415</v>
      </c>
      <c r="BP115">
        <v>1350</v>
      </c>
      <c r="BQ115">
        <v>542</v>
      </c>
      <c r="BR115">
        <v>15858</v>
      </c>
      <c r="BS115">
        <v>3028</v>
      </c>
      <c r="BT115">
        <v>4780</v>
      </c>
      <c r="BU115">
        <v>3627</v>
      </c>
      <c r="BV115">
        <v>2652</v>
      </c>
      <c r="BW115">
        <v>1155</v>
      </c>
      <c r="BX115">
        <v>480</v>
      </c>
      <c r="BY115">
        <v>136</v>
      </c>
      <c r="BZ115">
        <v>7156</v>
      </c>
      <c r="CA115">
        <v>2003</v>
      </c>
      <c r="CB115">
        <v>3292</v>
      </c>
      <c r="CC115">
        <v>1320</v>
      </c>
      <c r="CD115">
        <v>400</v>
      </c>
      <c r="CE115">
        <v>100</v>
      </c>
      <c r="CF115">
        <v>18</v>
      </c>
      <c r="CG115">
        <v>23</v>
      </c>
      <c r="CH115">
        <v>43612</v>
      </c>
      <c r="CI115">
        <v>18215</v>
      </c>
      <c r="CJ115">
        <v>9292</v>
      </c>
      <c r="CK115">
        <v>8034</v>
      </c>
      <c r="CL115">
        <v>6132</v>
      </c>
      <c r="CM115">
        <v>1620</v>
      </c>
      <c r="CN115">
        <v>240</v>
      </c>
      <c r="CO115">
        <v>79</v>
      </c>
      <c r="CP115">
        <v>5302</v>
      </c>
      <c r="CQ115">
        <v>1645</v>
      </c>
      <c r="CR115">
        <v>1932</v>
      </c>
      <c r="CS115">
        <v>1074</v>
      </c>
      <c r="CT115">
        <v>484</v>
      </c>
      <c r="CU115">
        <v>125</v>
      </c>
      <c r="CV115">
        <v>42</v>
      </c>
      <c r="CW115" t="s">
        <v>4</v>
      </c>
      <c r="CX115">
        <v>5783</v>
      </c>
      <c r="CY115">
        <v>869</v>
      </c>
      <c r="CZ115">
        <v>848</v>
      </c>
      <c r="DA115">
        <v>1500</v>
      </c>
      <c r="DB115">
        <v>2000</v>
      </c>
      <c r="DC115">
        <v>480</v>
      </c>
      <c r="DD115">
        <v>72</v>
      </c>
      <c r="DE115">
        <v>14</v>
      </c>
      <c r="DF115">
        <v>123</v>
      </c>
      <c r="DG115">
        <v>13</v>
      </c>
      <c r="DH115">
        <v>32</v>
      </c>
      <c r="DI115">
        <v>30</v>
      </c>
      <c r="DJ115">
        <v>24</v>
      </c>
      <c r="DK115" t="s">
        <v>4</v>
      </c>
      <c r="DL115">
        <v>24</v>
      </c>
      <c r="DM115" t="s">
        <v>4</v>
      </c>
      <c r="DN115">
        <v>1294</v>
      </c>
      <c r="DO115">
        <v>400</v>
      </c>
      <c r="DP115">
        <v>264</v>
      </c>
      <c r="DQ115">
        <v>258</v>
      </c>
      <c r="DR115">
        <v>280</v>
      </c>
      <c r="DS115">
        <v>80</v>
      </c>
      <c r="DT115">
        <v>12</v>
      </c>
      <c r="DU115" t="s">
        <v>4</v>
      </c>
      <c r="DV115">
        <v>223</v>
      </c>
      <c r="DW115">
        <v>89</v>
      </c>
      <c r="DX115">
        <v>92</v>
      </c>
      <c r="DY115">
        <v>24</v>
      </c>
      <c r="DZ115">
        <v>12</v>
      </c>
      <c r="EA115" t="s">
        <v>4</v>
      </c>
      <c r="EB115">
        <v>6</v>
      </c>
      <c r="EC115" t="s">
        <v>4</v>
      </c>
    </row>
    <row r="116" spans="1:133">
      <c r="A116">
        <v>116</v>
      </c>
      <c r="B116">
        <v>2</v>
      </c>
      <c r="C116">
        <v>13212</v>
      </c>
      <c r="D116">
        <v>2</v>
      </c>
      <c r="E116" t="s">
        <v>87</v>
      </c>
      <c r="F116">
        <v>182706</v>
      </c>
      <c r="G116">
        <v>34270</v>
      </c>
      <c r="H116">
        <v>44076</v>
      </c>
      <c r="I116">
        <v>41964</v>
      </c>
      <c r="J116">
        <v>44144</v>
      </c>
      <c r="K116">
        <v>14225</v>
      </c>
      <c r="L116">
        <v>3090</v>
      </c>
      <c r="M116">
        <v>937</v>
      </c>
      <c r="N116">
        <v>59882</v>
      </c>
      <c r="O116">
        <v>8823</v>
      </c>
      <c r="P116">
        <v>25308</v>
      </c>
      <c r="Q116">
        <v>14235</v>
      </c>
      <c r="R116">
        <v>6396</v>
      </c>
      <c r="S116">
        <v>3080</v>
      </c>
      <c r="T116">
        <v>1482</v>
      </c>
      <c r="U116">
        <v>558</v>
      </c>
      <c r="V116">
        <v>180858</v>
      </c>
      <c r="W116">
        <v>32825</v>
      </c>
      <c r="X116">
        <v>43958</v>
      </c>
      <c r="Y116">
        <v>41850</v>
      </c>
      <c r="Z116">
        <v>44024</v>
      </c>
      <c r="AA116">
        <v>14180</v>
      </c>
      <c r="AB116">
        <v>3084</v>
      </c>
      <c r="AC116">
        <v>937</v>
      </c>
      <c r="AD116">
        <v>59753</v>
      </c>
      <c r="AE116">
        <v>8795</v>
      </c>
      <c r="AF116">
        <v>25244</v>
      </c>
      <c r="AG116">
        <v>14232</v>
      </c>
      <c r="AH116">
        <v>6372</v>
      </c>
      <c r="AI116">
        <v>3070</v>
      </c>
      <c r="AJ116">
        <v>1482</v>
      </c>
      <c r="AK116">
        <v>558</v>
      </c>
      <c r="AL116">
        <v>176777</v>
      </c>
      <c r="AM116">
        <v>31833</v>
      </c>
      <c r="AN116">
        <v>43174</v>
      </c>
      <c r="AO116">
        <v>41025</v>
      </c>
      <c r="AP116">
        <v>42932</v>
      </c>
      <c r="AQ116">
        <v>13835</v>
      </c>
      <c r="AR116">
        <v>3048</v>
      </c>
      <c r="AS116">
        <v>930</v>
      </c>
      <c r="AT116">
        <v>58826</v>
      </c>
      <c r="AU116">
        <v>8393</v>
      </c>
      <c r="AV116">
        <v>24872</v>
      </c>
      <c r="AW116">
        <v>14139</v>
      </c>
      <c r="AX116">
        <v>6328</v>
      </c>
      <c r="AY116">
        <v>3060</v>
      </c>
      <c r="AZ116">
        <v>1476</v>
      </c>
      <c r="BA116">
        <v>558</v>
      </c>
      <c r="BB116">
        <v>115358</v>
      </c>
      <c r="BC116">
        <v>7384</v>
      </c>
      <c r="BD116">
        <v>28824</v>
      </c>
      <c r="BE116">
        <v>29985</v>
      </c>
      <c r="BF116">
        <v>34520</v>
      </c>
      <c r="BG116">
        <v>11345</v>
      </c>
      <c r="BH116">
        <v>2514</v>
      </c>
      <c r="BI116">
        <v>786</v>
      </c>
      <c r="BJ116">
        <v>46657</v>
      </c>
      <c r="BK116">
        <v>4261</v>
      </c>
      <c r="BL116">
        <v>19864</v>
      </c>
      <c r="BM116">
        <v>12081</v>
      </c>
      <c r="BN116">
        <v>5696</v>
      </c>
      <c r="BO116">
        <v>2815</v>
      </c>
      <c r="BP116">
        <v>1404</v>
      </c>
      <c r="BQ116">
        <v>536</v>
      </c>
      <c r="BR116">
        <v>14708</v>
      </c>
      <c r="BS116">
        <v>3597</v>
      </c>
      <c r="BT116">
        <v>5078</v>
      </c>
      <c r="BU116">
        <v>3114</v>
      </c>
      <c r="BV116">
        <v>1936</v>
      </c>
      <c r="BW116">
        <v>770</v>
      </c>
      <c r="BX116">
        <v>168</v>
      </c>
      <c r="BY116">
        <v>45</v>
      </c>
      <c r="BZ116">
        <v>7429</v>
      </c>
      <c r="CA116">
        <v>2238</v>
      </c>
      <c r="CB116">
        <v>3470</v>
      </c>
      <c r="CC116">
        <v>1224</v>
      </c>
      <c r="CD116">
        <v>348</v>
      </c>
      <c r="CE116">
        <v>110</v>
      </c>
      <c r="CF116">
        <v>24</v>
      </c>
      <c r="CG116">
        <v>15</v>
      </c>
      <c r="CH116">
        <v>43639</v>
      </c>
      <c r="CI116">
        <v>20322</v>
      </c>
      <c r="CJ116">
        <v>8820</v>
      </c>
      <c r="CK116">
        <v>7221</v>
      </c>
      <c r="CL116">
        <v>5436</v>
      </c>
      <c r="CM116">
        <v>1455</v>
      </c>
      <c r="CN116">
        <v>300</v>
      </c>
      <c r="CO116">
        <v>85</v>
      </c>
      <c r="CP116">
        <v>4679</v>
      </c>
      <c r="CQ116">
        <v>1888</v>
      </c>
      <c r="CR116">
        <v>1514</v>
      </c>
      <c r="CS116">
        <v>816</v>
      </c>
      <c r="CT116">
        <v>276</v>
      </c>
      <c r="CU116">
        <v>130</v>
      </c>
      <c r="CV116">
        <v>48</v>
      </c>
      <c r="CW116">
        <v>7</v>
      </c>
      <c r="CX116">
        <v>3072</v>
      </c>
      <c r="CY116">
        <v>530</v>
      </c>
      <c r="CZ116">
        <v>452</v>
      </c>
      <c r="DA116">
        <v>705</v>
      </c>
      <c r="DB116">
        <v>1040</v>
      </c>
      <c r="DC116">
        <v>265</v>
      </c>
      <c r="DD116">
        <v>66</v>
      </c>
      <c r="DE116">
        <v>14</v>
      </c>
      <c r="DF116">
        <v>61</v>
      </c>
      <c r="DG116">
        <v>6</v>
      </c>
      <c r="DH116">
        <v>24</v>
      </c>
      <c r="DI116">
        <v>18</v>
      </c>
      <c r="DJ116">
        <v>8</v>
      </c>
      <c r="DK116">
        <v>5</v>
      </c>
      <c r="DL116" t="s">
        <v>4</v>
      </c>
      <c r="DM116" t="s">
        <v>4</v>
      </c>
      <c r="DN116">
        <v>4081</v>
      </c>
      <c r="DO116">
        <v>992</v>
      </c>
      <c r="DP116">
        <v>784</v>
      </c>
      <c r="DQ116">
        <v>825</v>
      </c>
      <c r="DR116">
        <v>1092</v>
      </c>
      <c r="DS116">
        <v>345</v>
      </c>
      <c r="DT116">
        <v>36</v>
      </c>
      <c r="DU116">
        <v>7</v>
      </c>
      <c r="DV116">
        <v>927</v>
      </c>
      <c r="DW116">
        <v>402</v>
      </c>
      <c r="DX116">
        <v>372</v>
      </c>
      <c r="DY116">
        <v>93</v>
      </c>
      <c r="DZ116">
        <v>44</v>
      </c>
      <c r="EA116">
        <v>10</v>
      </c>
      <c r="EB116">
        <v>6</v>
      </c>
      <c r="EC116" t="s">
        <v>4</v>
      </c>
    </row>
    <row r="117" spans="1:133">
      <c r="A117">
        <v>117</v>
      </c>
      <c r="B117">
        <v>2</v>
      </c>
      <c r="C117">
        <v>13213</v>
      </c>
      <c r="D117">
        <v>2</v>
      </c>
      <c r="E117" t="s">
        <v>88</v>
      </c>
      <c r="F117">
        <v>146275</v>
      </c>
      <c r="G117">
        <v>22478</v>
      </c>
      <c r="H117">
        <v>36678</v>
      </c>
      <c r="I117">
        <v>35064</v>
      </c>
      <c r="J117">
        <v>35520</v>
      </c>
      <c r="K117">
        <v>12420</v>
      </c>
      <c r="L117">
        <v>2958</v>
      </c>
      <c r="M117">
        <v>1157</v>
      </c>
      <c r="N117">
        <v>51698</v>
      </c>
      <c r="O117">
        <v>7760</v>
      </c>
      <c r="P117">
        <v>21530</v>
      </c>
      <c r="Q117">
        <v>12387</v>
      </c>
      <c r="R117">
        <v>5336</v>
      </c>
      <c r="S117">
        <v>2660</v>
      </c>
      <c r="T117">
        <v>1392</v>
      </c>
      <c r="U117">
        <v>633</v>
      </c>
      <c r="V117">
        <v>145167</v>
      </c>
      <c r="W117">
        <v>21780</v>
      </c>
      <c r="X117">
        <v>36530</v>
      </c>
      <c r="Y117">
        <v>34929</v>
      </c>
      <c r="Z117">
        <v>35424</v>
      </c>
      <c r="AA117">
        <v>12395</v>
      </c>
      <c r="AB117">
        <v>2952</v>
      </c>
      <c r="AC117">
        <v>1157</v>
      </c>
      <c r="AD117">
        <v>51394</v>
      </c>
      <c r="AE117">
        <v>7566</v>
      </c>
      <c r="AF117">
        <v>21438</v>
      </c>
      <c r="AG117">
        <v>12369</v>
      </c>
      <c r="AH117">
        <v>5336</v>
      </c>
      <c r="AI117">
        <v>2660</v>
      </c>
      <c r="AJ117">
        <v>1392</v>
      </c>
      <c r="AK117">
        <v>633</v>
      </c>
      <c r="AL117">
        <v>144191</v>
      </c>
      <c r="AM117">
        <v>21493</v>
      </c>
      <c r="AN117">
        <v>36324</v>
      </c>
      <c r="AO117">
        <v>34725</v>
      </c>
      <c r="AP117">
        <v>35244</v>
      </c>
      <c r="AQ117">
        <v>12315</v>
      </c>
      <c r="AR117">
        <v>2940</v>
      </c>
      <c r="AS117">
        <v>1150</v>
      </c>
      <c r="AT117">
        <v>51170</v>
      </c>
      <c r="AU117">
        <v>7488</v>
      </c>
      <c r="AV117">
        <v>21360</v>
      </c>
      <c r="AW117">
        <v>12330</v>
      </c>
      <c r="AX117">
        <v>5328</v>
      </c>
      <c r="AY117">
        <v>2645</v>
      </c>
      <c r="AZ117">
        <v>1386</v>
      </c>
      <c r="BA117">
        <v>633</v>
      </c>
      <c r="BB117">
        <v>99624</v>
      </c>
      <c r="BC117">
        <v>7437</v>
      </c>
      <c r="BD117">
        <v>24662</v>
      </c>
      <c r="BE117">
        <v>25413</v>
      </c>
      <c r="BF117">
        <v>28580</v>
      </c>
      <c r="BG117">
        <v>10155</v>
      </c>
      <c r="BH117">
        <v>2460</v>
      </c>
      <c r="BI117">
        <v>917</v>
      </c>
      <c r="BJ117">
        <v>40152</v>
      </c>
      <c r="BK117">
        <v>4149</v>
      </c>
      <c r="BL117">
        <v>16566</v>
      </c>
      <c r="BM117">
        <v>10335</v>
      </c>
      <c r="BN117">
        <v>4776</v>
      </c>
      <c r="BO117">
        <v>2455</v>
      </c>
      <c r="BP117">
        <v>1302</v>
      </c>
      <c r="BQ117">
        <v>569</v>
      </c>
      <c r="BR117">
        <v>15428</v>
      </c>
      <c r="BS117">
        <v>2985</v>
      </c>
      <c r="BT117">
        <v>4954</v>
      </c>
      <c r="BU117">
        <v>3597</v>
      </c>
      <c r="BV117">
        <v>2372</v>
      </c>
      <c r="BW117">
        <v>1085</v>
      </c>
      <c r="BX117">
        <v>288</v>
      </c>
      <c r="BY117">
        <v>147</v>
      </c>
      <c r="BZ117">
        <v>7092</v>
      </c>
      <c r="CA117">
        <v>1974</v>
      </c>
      <c r="CB117">
        <v>3378</v>
      </c>
      <c r="CC117">
        <v>1263</v>
      </c>
      <c r="CD117">
        <v>292</v>
      </c>
      <c r="CE117">
        <v>115</v>
      </c>
      <c r="CF117">
        <v>42</v>
      </c>
      <c r="CG117">
        <v>28</v>
      </c>
      <c r="CH117">
        <v>26234</v>
      </c>
      <c r="CI117">
        <v>10540</v>
      </c>
      <c r="CJ117">
        <v>6246</v>
      </c>
      <c r="CK117">
        <v>5016</v>
      </c>
      <c r="CL117">
        <v>3400</v>
      </c>
      <c r="CM117">
        <v>785</v>
      </c>
      <c r="CN117">
        <v>168</v>
      </c>
      <c r="CO117">
        <v>79</v>
      </c>
      <c r="CP117">
        <v>3854</v>
      </c>
      <c r="CQ117">
        <v>1356</v>
      </c>
      <c r="CR117">
        <v>1384</v>
      </c>
      <c r="CS117">
        <v>714</v>
      </c>
      <c r="CT117">
        <v>252</v>
      </c>
      <c r="CU117">
        <v>70</v>
      </c>
      <c r="CV117">
        <v>42</v>
      </c>
      <c r="CW117">
        <v>36</v>
      </c>
      <c r="CX117">
        <v>2905</v>
      </c>
      <c r="CY117">
        <v>531</v>
      </c>
      <c r="CZ117">
        <v>462</v>
      </c>
      <c r="DA117">
        <v>699</v>
      </c>
      <c r="DB117">
        <v>892</v>
      </c>
      <c r="DC117">
        <v>290</v>
      </c>
      <c r="DD117">
        <v>24</v>
      </c>
      <c r="DE117">
        <v>7</v>
      </c>
      <c r="DF117">
        <v>72</v>
      </c>
      <c r="DG117">
        <v>9</v>
      </c>
      <c r="DH117">
        <v>32</v>
      </c>
      <c r="DI117">
        <v>18</v>
      </c>
      <c r="DJ117">
        <v>8</v>
      </c>
      <c r="DK117">
        <v>5</v>
      </c>
      <c r="DL117" t="s">
        <v>4</v>
      </c>
      <c r="DM117" t="s">
        <v>4</v>
      </c>
      <c r="DN117">
        <v>976</v>
      </c>
      <c r="DO117">
        <v>287</v>
      </c>
      <c r="DP117">
        <v>206</v>
      </c>
      <c r="DQ117">
        <v>204</v>
      </c>
      <c r="DR117">
        <v>180</v>
      </c>
      <c r="DS117">
        <v>80</v>
      </c>
      <c r="DT117">
        <v>12</v>
      </c>
      <c r="DU117">
        <v>7</v>
      </c>
      <c r="DV117">
        <v>224</v>
      </c>
      <c r="DW117">
        <v>78</v>
      </c>
      <c r="DX117">
        <v>78</v>
      </c>
      <c r="DY117">
        <v>39</v>
      </c>
      <c r="DZ117">
        <v>8</v>
      </c>
      <c r="EA117">
        <v>15</v>
      </c>
      <c r="EB117">
        <v>6</v>
      </c>
      <c r="EC117" t="s">
        <v>4</v>
      </c>
    </row>
    <row r="118" spans="1:133">
      <c r="A118">
        <v>118</v>
      </c>
      <c r="B118">
        <v>2</v>
      </c>
      <c r="C118">
        <v>13214</v>
      </c>
      <c r="D118">
        <v>2</v>
      </c>
      <c r="E118" t="s">
        <v>89</v>
      </c>
      <c r="F118">
        <v>121250</v>
      </c>
      <c r="G118">
        <v>26469</v>
      </c>
      <c r="H118">
        <v>28620</v>
      </c>
      <c r="I118">
        <v>28095</v>
      </c>
      <c r="J118">
        <v>28160</v>
      </c>
      <c r="K118">
        <v>8010</v>
      </c>
      <c r="L118">
        <v>1434</v>
      </c>
      <c r="M118">
        <v>462</v>
      </c>
      <c r="N118">
        <v>35363</v>
      </c>
      <c r="O118">
        <v>5219</v>
      </c>
      <c r="P118">
        <v>14898</v>
      </c>
      <c r="Q118">
        <v>8802</v>
      </c>
      <c r="R118">
        <v>3860</v>
      </c>
      <c r="S118">
        <v>1610</v>
      </c>
      <c r="T118">
        <v>648</v>
      </c>
      <c r="U118">
        <v>326</v>
      </c>
      <c r="V118">
        <v>120086</v>
      </c>
      <c r="W118">
        <v>25699</v>
      </c>
      <c r="X118">
        <v>28514</v>
      </c>
      <c r="Y118">
        <v>27978</v>
      </c>
      <c r="Z118">
        <v>28016</v>
      </c>
      <c r="AA118">
        <v>7995</v>
      </c>
      <c r="AB118">
        <v>1422</v>
      </c>
      <c r="AC118">
        <v>462</v>
      </c>
      <c r="AD118">
        <v>35265</v>
      </c>
      <c r="AE118">
        <v>5190</v>
      </c>
      <c r="AF118">
        <v>14848</v>
      </c>
      <c r="AG118">
        <v>8796</v>
      </c>
      <c r="AH118">
        <v>3852</v>
      </c>
      <c r="AI118">
        <v>1605</v>
      </c>
      <c r="AJ118">
        <v>648</v>
      </c>
      <c r="AK118">
        <v>326</v>
      </c>
      <c r="AL118">
        <v>119204</v>
      </c>
      <c r="AM118">
        <v>25381</v>
      </c>
      <c r="AN118">
        <v>28330</v>
      </c>
      <c r="AO118">
        <v>27792</v>
      </c>
      <c r="AP118">
        <v>27868</v>
      </c>
      <c r="AQ118">
        <v>7955</v>
      </c>
      <c r="AR118">
        <v>1416</v>
      </c>
      <c r="AS118">
        <v>462</v>
      </c>
      <c r="AT118">
        <v>35087</v>
      </c>
      <c r="AU118">
        <v>5108</v>
      </c>
      <c r="AV118">
        <v>14794</v>
      </c>
      <c r="AW118">
        <v>8769</v>
      </c>
      <c r="AX118">
        <v>3848</v>
      </c>
      <c r="AY118">
        <v>1600</v>
      </c>
      <c r="AZ118">
        <v>642</v>
      </c>
      <c r="BA118">
        <v>326</v>
      </c>
      <c r="BB118">
        <v>76078</v>
      </c>
      <c r="BC118">
        <v>6299</v>
      </c>
      <c r="BD118">
        <v>19554</v>
      </c>
      <c r="BE118">
        <v>20421</v>
      </c>
      <c r="BF118">
        <v>21848</v>
      </c>
      <c r="BG118">
        <v>6425</v>
      </c>
      <c r="BH118">
        <v>1140</v>
      </c>
      <c r="BI118">
        <v>391</v>
      </c>
      <c r="BJ118">
        <v>30092</v>
      </c>
      <c r="BK118">
        <v>3513</v>
      </c>
      <c r="BL118">
        <v>12856</v>
      </c>
      <c r="BM118">
        <v>7854</v>
      </c>
      <c r="BN118">
        <v>3464</v>
      </c>
      <c r="BO118">
        <v>1500</v>
      </c>
      <c r="BP118">
        <v>600</v>
      </c>
      <c r="BQ118">
        <v>305</v>
      </c>
      <c r="BR118">
        <v>6210</v>
      </c>
      <c r="BS118">
        <v>915</v>
      </c>
      <c r="BT118">
        <v>1824</v>
      </c>
      <c r="BU118">
        <v>1584</v>
      </c>
      <c r="BV118">
        <v>1324</v>
      </c>
      <c r="BW118">
        <v>450</v>
      </c>
      <c r="BX118">
        <v>84</v>
      </c>
      <c r="BY118">
        <v>29</v>
      </c>
      <c r="BZ118">
        <v>1962</v>
      </c>
      <c r="CA118">
        <v>498</v>
      </c>
      <c r="CB118">
        <v>940</v>
      </c>
      <c r="CC118">
        <v>342</v>
      </c>
      <c r="CD118">
        <v>144</v>
      </c>
      <c r="CE118">
        <v>20</v>
      </c>
      <c r="CF118">
        <v>18</v>
      </c>
      <c r="CG118" t="s">
        <v>4</v>
      </c>
      <c r="CH118">
        <v>32928</v>
      </c>
      <c r="CI118">
        <v>17464</v>
      </c>
      <c r="CJ118">
        <v>6462</v>
      </c>
      <c r="CK118">
        <v>4821</v>
      </c>
      <c r="CL118">
        <v>3300</v>
      </c>
      <c r="CM118">
        <v>750</v>
      </c>
      <c r="CN118">
        <v>96</v>
      </c>
      <c r="CO118">
        <v>35</v>
      </c>
      <c r="CP118">
        <v>2911</v>
      </c>
      <c r="CQ118">
        <v>1084</v>
      </c>
      <c r="CR118">
        <v>970</v>
      </c>
      <c r="CS118">
        <v>552</v>
      </c>
      <c r="CT118">
        <v>220</v>
      </c>
      <c r="CU118">
        <v>65</v>
      </c>
      <c r="CV118">
        <v>6</v>
      </c>
      <c r="CW118">
        <v>14</v>
      </c>
      <c r="CX118">
        <v>3988</v>
      </c>
      <c r="CY118">
        <v>703</v>
      </c>
      <c r="CZ118">
        <v>490</v>
      </c>
      <c r="DA118">
        <v>966</v>
      </c>
      <c r="DB118">
        <v>1396</v>
      </c>
      <c r="DC118">
        <v>330</v>
      </c>
      <c r="DD118">
        <v>96</v>
      </c>
      <c r="DE118">
        <v>7</v>
      </c>
      <c r="DF118">
        <v>122</v>
      </c>
      <c r="DG118">
        <v>13</v>
      </c>
      <c r="DH118">
        <v>28</v>
      </c>
      <c r="DI118">
        <v>21</v>
      </c>
      <c r="DJ118">
        <v>20</v>
      </c>
      <c r="DK118">
        <v>15</v>
      </c>
      <c r="DL118">
        <v>18</v>
      </c>
      <c r="DM118">
        <v>7</v>
      </c>
      <c r="DN118">
        <v>882</v>
      </c>
      <c r="DO118">
        <v>318</v>
      </c>
      <c r="DP118">
        <v>184</v>
      </c>
      <c r="DQ118">
        <v>186</v>
      </c>
      <c r="DR118">
        <v>148</v>
      </c>
      <c r="DS118">
        <v>40</v>
      </c>
      <c r="DT118">
        <v>6</v>
      </c>
      <c r="DU118" t="s">
        <v>4</v>
      </c>
      <c r="DV118">
        <v>178</v>
      </c>
      <c r="DW118">
        <v>82</v>
      </c>
      <c r="DX118">
        <v>54</v>
      </c>
      <c r="DY118">
        <v>27</v>
      </c>
      <c r="DZ118">
        <v>4</v>
      </c>
      <c r="EA118">
        <v>5</v>
      </c>
      <c r="EB118">
        <v>6</v>
      </c>
      <c r="EC118" t="s">
        <v>4</v>
      </c>
    </row>
    <row r="119" spans="1:133">
      <c r="A119">
        <v>119</v>
      </c>
      <c r="B119">
        <v>2</v>
      </c>
      <c r="C119">
        <v>13215</v>
      </c>
      <c r="D119">
        <v>2</v>
      </c>
      <c r="E119" t="s">
        <v>90</v>
      </c>
      <c r="F119">
        <v>72309</v>
      </c>
      <c r="G119">
        <v>13906</v>
      </c>
      <c r="H119">
        <v>17678</v>
      </c>
      <c r="I119">
        <v>17688</v>
      </c>
      <c r="J119">
        <v>16744</v>
      </c>
      <c r="K119">
        <v>4760</v>
      </c>
      <c r="L119">
        <v>1056</v>
      </c>
      <c r="M119">
        <v>477</v>
      </c>
      <c r="N119">
        <v>22494</v>
      </c>
      <c r="O119">
        <v>3696</v>
      </c>
      <c r="P119">
        <v>9266</v>
      </c>
      <c r="Q119">
        <v>5427</v>
      </c>
      <c r="R119">
        <v>2360</v>
      </c>
      <c r="S119">
        <v>940</v>
      </c>
      <c r="T119">
        <v>498</v>
      </c>
      <c r="U119">
        <v>307</v>
      </c>
      <c r="V119">
        <v>71633</v>
      </c>
      <c r="W119">
        <v>13453</v>
      </c>
      <c r="X119">
        <v>17592</v>
      </c>
      <c r="Y119">
        <v>17616</v>
      </c>
      <c r="Z119">
        <v>16684</v>
      </c>
      <c r="AA119">
        <v>4755</v>
      </c>
      <c r="AB119">
        <v>1056</v>
      </c>
      <c r="AC119">
        <v>477</v>
      </c>
      <c r="AD119">
        <v>22427</v>
      </c>
      <c r="AE119">
        <v>3684</v>
      </c>
      <c r="AF119">
        <v>9220</v>
      </c>
      <c r="AG119">
        <v>5418</v>
      </c>
      <c r="AH119">
        <v>2360</v>
      </c>
      <c r="AI119">
        <v>940</v>
      </c>
      <c r="AJ119">
        <v>498</v>
      </c>
      <c r="AK119">
        <v>307</v>
      </c>
      <c r="AL119">
        <v>70726</v>
      </c>
      <c r="AM119">
        <v>13149</v>
      </c>
      <c r="AN119">
        <v>17436</v>
      </c>
      <c r="AO119">
        <v>17418</v>
      </c>
      <c r="AP119">
        <v>16520</v>
      </c>
      <c r="AQ119">
        <v>4690</v>
      </c>
      <c r="AR119">
        <v>1044</v>
      </c>
      <c r="AS119">
        <v>469</v>
      </c>
      <c r="AT119">
        <v>22243</v>
      </c>
      <c r="AU119">
        <v>3584</v>
      </c>
      <c r="AV119">
        <v>9166</v>
      </c>
      <c r="AW119">
        <v>5400</v>
      </c>
      <c r="AX119">
        <v>2348</v>
      </c>
      <c r="AY119">
        <v>940</v>
      </c>
      <c r="AZ119">
        <v>498</v>
      </c>
      <c r="BA119">
        <v>307</v>
      </c>
      <c r="BB119">
        <v>42263</v>
      </c>
      <c r="BC119">
        <v>3231</v>
      </c>
      <c r="BD119">
        <v>10424</v>
      </c>
      <c r="BE119">
        <v>11427</v>
      </c>
      <c r="BF119">
        <v>12372</v>
      </c>
      <c r="BG119">
        <v>3585</v>
      </c>
      <c r="BH119">
        <v>828</v>
      </c>
      <c r="BI119">
        <v>396</v>
      </c>
      <c r="BJ119">
        <v>16054</v>
      </c>
      <c r="BK119">
        <v>1816</v>
      </c>
      <c r="BL119">
        <v>6508</v>
      </c>
      <c r="BM119">
        <v>4137</v>
      </c>
      <c r="BN119">
        <v>2008</v>
      </c>
      <c r="BO119">
        <v>830</v>
      </c>
      <c r="BP119">
        <v>462</v>
      </c>
      <c r="BQ119">
        <v>293</v>
      </c>
      <c r="BR119">
        <v>8379</v>
      </c>
      <c r="BS119">
        <v>1625</v>
      </c>
      <c r="BT119">
        <v>2898</v>
      </c>
      <c r="BU119">
        <v>2121</v>
      </c>
      <c r="BV119">
        <v>1228</v>
      </c>
      <c r="BW119">
        <v>355</v>
      </c>
      <c r="BX119">
        <v>114</v>
      </c>
      <c r="BY119">
        <v>38</v>
      </c>
      <c r="BZ119">
        <v>4171</v>
      </c>
      <c r="CA119">
        <v>1056</v>
      </c>
      <c r="CB119">
        <v>1988</v>
      </c>
      <c r="CC119">
        <v>834</v>
      </c>
      <c r="CD119">
        <v>208</v>
      </c>
      <c r="CE119">
        <v>60</v>
      </c>
      <c r="CF119">
        <v>18</v>
      </c>
      <c r="CG119">
        <v>7</v>
      </c>
      <c r="CH119">
        <v>18177</v>
      </c>
      <c r="CI119">
        <v>7959</v>
      </c>
      <c r="CJ119">
        <v>3796</v>
      </c>
      <c r="CK119">
        <v>3459</v>
      </c>
      <c r="CL119">
        <v>2288</v>
      </c>
      <c r="CM119">
        <v>550</v>
      </c>
      <c r="CN119">
        <v>90</v>
      </c>
      <c r="CO119">
        <v>35</v>
      </c>
      <c r="CP119">
        <v>1931</v>
      </c>
      <c r="CQ119">
        <v>708</v>
      </c>
      <c r="CR119">
        <v>644</v>
      </c>
      <c r="CS119">
        <v>414</v>
      </c>
      <c r="CT119">
        <v>116</v>
      </c>
      <c r="CU119">
        <v>30</v>
      </c>
      <c r="CV119">
        <v>12</v>
      </c>
      <c r="CW119">
        <v>7</v>
      </c>
      <c r="CX119">
        <v>1907</v>
      </c>
      <c r="CY119">
        <v>334</v>
      </c>
      <c r="CZ119">
        <v>318</v>
      </c>
      <c r="DA119">
        <v>411</v>
      </c>
      <c r="DB119">
        <v>632</v>
      </c>
      <c r="DC119">
        <v>200</v>
      </c>
      <c r="DD119">
        <v>12</v>
      </c>
      <c r="DE119" t="s">
        <v>4</v>
      </c>
      <c r="DF119">
        <v>87</v>
      </c>
      <c r="DG119">
        <v>4</v>
      </c>
      <c r="DH119">
        <v>26</v>
      </c>
      <c r="DI119">
        <v>15</v>
      </c>
      <c r="DJ119">
        <v>16</v>
      </c>
      <c r="DK119">
        <v>20</v>
      </c>
      <c r="DL119">
        <v>6</v>
      </c>
      <c r="DM119" t="s">
        <v>4</v>
      </c>
      <c r="DN119">
        <v>907</v>
      </c>
      <c r="DO119">
        <v>304</v>
      </c>
      <c r="DP119">
        <v>156</v>
      </c>
      <c r="DQ119">
        <v>198</v>
      </c>
      <c r="DR119">
        <v>164</v>
      </c>
      <c r="DS119">
        <v>65</v>
      </c>
      <c r="DT119">
        <v>12</v>
      </c>
      <c r="DU119">
        <v>8</v>
      </c>
      <c r="DV119">
        <v>184</v>
      </c>
      <c r="DW119">
        <v>100</v>
      </c>
      <c r="DX119">
        <v>54</v>
      </c>
      <c r="DY119">
        <v>18</v>
      </c>
      <c r="DZ119">
        <v>12</v>
      </c>
      <c r="EA119" t="s">
        <v>4</v>
      </c>
      <c r="EB119" t="s">
        <v>4</v>
      </c>
      <c r="EC119" t="s">
        <v>4</v>
      </c>
    </row>
    <row r="120" spans="1:133">
      <c r="A120">
        <v>120</v>
      </c>
      <c r="B120">
        <v>2</v>
      </c>
      <c r="C120">
        <v>13218</v>
      </c>
      <c r="D120">
        <v>2</v>
      </c>
      <c r="E120" t="s">
        <v>91</v>
      </c>
      <c r="F120">
        <v>57241</v>
      </c>
      <c r="G120">
        <v>11247</v>
      </c>
      <c r="H120">
        <v>15036</v>
      </c>
      <c r="I120">
        <v>12855</v>
      </c>
      <c r="J120">
        <v>12256</v>
      </c>
      <c r="K120">
        <v>4310</v>
      </c>
      <c r="L120">
        <v>1158</v>
      </c>
      <c r="M120">
        <v>379</v>
      </c>
      <c r="N120">
        <v>18792</v>
      </c>
      <c r="O120">
        <v>3071</v>
      </c>
      <c r="P120">
        <v>7524</v>
      </c>
      <c r="Q120">
        <v>4242</v>
      </c>
      <c r="R120">
        <v>2084</v>
      </c>
      <c r="S120">
        <v>1065</v>
      </c>
      <c r="T120">
        <v>570</v>
      </c>
      <c r="U120">
        <v>236</v>
      </c>
      <c r="V120">
        <v>56796</v>
      </c>
      <c r="W120">
        <v>10901</v>
      </c>
      <c r="X120">
        <v>15010</v>
      </c>
      <c r="Y120">
        <v>12813</v>
      </c>
      <c r="Z120">
        <v>12236</v>
      </c>
      <c r="AA120">
        <v>4305</v>
      </c>
      <c r="AB120">
        <v>1152</v>
      </c>
      <c r="AC120">
        <v>379</v>
      </c>
      <c r="AD120">
        <v>18764</v>
      </c>
      <c r="AE120">
        <v>3059</v>
      </c>
      <c r="AF120">
        <v>7514</v>
      </c>
      <c r="AG120">
        <v>4236</v>
      </c>
      <c r="AH120">
        <v>2084</v>
      </c>
      <c r="AI120">
        <v>1065</v>
      </c>
      <c r="AJ120">
        <v>570</v>
      </c>
      <c r="AK120">
        <v>236</v>
      </c>
      <c r="AL120">
        <v>56394</v>
      </c>
      <c r="AM120">
        <v>10773</v>
      </c>
      <c r="AN120">
        <v>14942</v>
      </c>
      <c r="AO120">
        <v>12747</v>
      </c>
      <c r="AP120">
        <v>12148</v>
      </c>
      <c r="AQ120">
        <v>4260</v>
      </c>
      <c r="AR120">
        <v>1152</v>
      </c>
      <c r="AS120">
        <v>372</v>
      </c>
      <c r="AT120">
        <v>18687</v>
      </c>
      <c r="AU120">
        <v>3033</v>
      </c>
      <c r="AV120">
        <v>7482</v>
      </c>
      <c r="AW120">
        <v>4233</v>
      </c>
      <c r="AX120">
        <v>2068</v>
      </c>
      <c r="AY120">
        <v>1065</v>
      </c>
      <c r="AZ120">
        <v>570</v>
      </c>
      <c r="BA120">
        <v>236</v>
      </c>
      <c r="BB120">
        <v>32419</v>
      </c>
      <c r="BC120">
        <v>2831</v>
      </c>
      <c r="BD120">
        <v>8342</v>
      </c>
      <c r="BE120">
        <v>8004</v>
      </c>
      <c r="BF120">
        <v>8856</v>
      </c>
      <c r="BG120">
        <v>3165</v>
      </c>
      <c r="BH120">
        <v>930</v>
      </c>
      <c r="BI120">
        <v>291</v>
      </c>
      <c r="BJ120">
        <v>13483</v>
      </c>
      <c r="BK120">
        <v>1252</v>
      </c>
      <c r="BL120">
        <v>5264</v>
      </c>
      <c r="BM120">
        <v>3360</v>
      </c>
      <c r="BN120">
        <v>1860</v>
      </c>
      <c r="BO120">
        <v>990</v>
      </c>
      <c r="BP120">
        <v>528</v>
      </c>
      <c r="BQ120">
        <v>229</v>
      </c>
      <c r="BR120">
        <v>6265</v>
      </c>
      <c r="BS120">
        <v>1578</v>
      </c>
      <c r="BT120">
        <v>2190</v>
      </c>
      <c r="BU120">
        <v>1305</v>
      </c>
      <c r="BV120">
        <v>796</v>
      </c>
      <c r="BW120">
        <v>345</v>
      </c>
      <c r="BX120">
        <v>36</v>
      </c>
      <c r="BY120">
        <v>15</v>
      </c>
      <c r="BZ120">
        <v>2543</v>
      </c>
      <c r="CA120">
        <v>781</v>
      </c>
      <c r="CB120">
        <v>1244</v>
      </c>
      <c r="CC120">
        <v>414</v>
      </c>
      <c r="CD120">
        <v>68</v>
      </c>
      <c r="CE120">
        <v>30</v>
      </c>
      <c r="CF120">
        <v>6</v>
      </c>
      <c r="CG120" t="s">
        <v>4</v>
      </c>
      <c r="CH120">
        <v>17077</v>
      </c>
      <c r="CI120">
        <v>6061</v>
      </c>
      <c r="CJ120">
        <v>4332</v>
      </c>
      <c r="CK120">
        <v>3321</v>
      </c>
      <c r="CL120">
        <v>2404</v>
      </c>
      <c r="CM120">
        <v>725</v>
      </c>
      <c r="CN120">
        <v>168</v>
      </c>
      <c r="CO120">
        <v>66</v>
      </c>
      <c r="CP120">
        <v>2624</v>
      </c>
      <c r="CQ120">
        <v>992</v>
      </c>
      <c r="CR120">
        <v>954</v>
      </c>
      <c r="CS120">
        <v>456</v>
      </c>
      <c r="CT120">
        <v>140</v>
      </c>
      <c r="CU120">
        <v>45</v>
      </c>
      <c r="CV120">
        <v>30</v>
      </c>
      <c r="CW120">
        <v>7</v>
      </c>
      <c r="CX120">
        <v>633</v>
      </c>
      <c r="CY120">
        <v>303</v>
      </c>
      <c r="CZ120">
        <v>78</v>
      </c>
      <c r="DA120">
        <v>117</v>
      </c>
      <c r="DB120">
        <v>92</v>
      </c>
      <c r="DC120">
        <v>25</v>
      </c>
      <c r="DD120">
        <v>18</v>
      </c>
      <c r="DE120" t="s">
        <v>4</v>
      </c>
      <c r="DF120">
        <v>37</v>
      </c>
      <c r="DG120">
        <v>8</v>
      </c>
      <c r="DH120">
        <v>20</v>
      </c>
      <c r="DI120">
        <v>3</v>
      </c>
      <c r="DJ120" t="s">
        <v>4</v>
      </c>
      <c r="DK120" t="s">
        <v>4</v>
      </c>
      <c r="DL120">
        <v>6</v>
      </c>
      <c r="DM120" t="s">
        <v>4</v>
      </c>
      <c r="DN120">
        <v>402</v>
      </c>
      <c r="DO120">
        <v>128</v>
      </c>
      <c r="DP120">
        <v>68</v>
      </c>
      <c r="DQ120">
        <v>66</v>
      </c>
      <c r="DR120">
        <v>88</v>
      </c>
      <c r="DS120">
        <v>45</v>
      </c>
      <c r="DT120" t="s">
        <v>4</v>
      </c>
      <c r="DU120">
        <v>7</v>
      </c>
      <c r="DV120">
        <v>77</v>
      </c>
      <c r="DW120">
        <v>26</v>
      </c>
      <c r="DX120">
        <v>32</v>
      </c>
      <c r="DY120">
        <v>3</v>
      </c>
      <c r="DZ120">
        <v>16</v>
      </c>
      <c r="EA120" t="s">
        <v>4</v>
      </c>
      <c r="EB120" t="s">
        <v>4</v>
      </c>
      <c r="EC120" t="s">
        <v>4</v>
      </c>
    </row>
    <row r="121" spans="1:133">
      <c r="A121">
        <v>121</v>
      </c>
      <c r="B121">
        <v>2</v>
      </c>
      <c r="C121">
        <v>13219</v>
      </c>
      <c r="D121">
        <v>2</v>
      </c>
      <c r="E121" t="s">
        <v>92</v>
      </c>
      <c r="F121">
        <v>79294</v>
      </c>
      <c r="G121">
        <v>17943</v>
      </c>
      <c r="H121">
        <v>19774</v>
      </c>
      <c r="I121">
        <v>18624</v>
      </c>
      <c r="J121">
        <v>17116</v>
      </c>
      <c r="K121">
        <v>4630</v>
      </c>
      <c r="L121">
        <v>918</v>
      </c>
      <c r="M121">
        <v>289</v>
      </c>
      <c r="N121">
        <v>25669</v>
      </c>
      <c r="O121">
        <v>4652</v>
      </c>
      <c r="P121">
        <v>10938</v>
      </c>
      <c r="Q121">
        <v>6078</v>
      </c>
      <c r="R121">
        <v>2308</v>
      </c>
      <c r="S121">
        <v>1055</v>
      </c>
      <c r="T121">
        <v>414</v>
      </c>
      <c r="U121">
        <v>224</v>
      </c>
      <c r="V121">
        <v>78633</v>
      </c>
      <c r="W121">
        <v>17559</v>
      </c>
      <c r="X121">
        <v>19708</v>
      </c>
      <c r="Y121">
        <v>18516</v>
      </c>
      <c r="Z121">
        <v>17048</v>
      </c>
      <c r="AA121">
        <v>4595</v>
      </c>
      <c r="AB121">
        <v>918</v>
      </c>
      <c r="AC121">
        <v>289</v>
      </c>
      <c r="AD121">
        <v>25588</v>
      </c>
      <c r="AE121">
        <v>4634</v>
      </c>
      <c r="AF121">
        <v>10902</v>
      </c>
      <c r="AG121">
        <v>6060</v>
      </c>
      <c r="AH121">
        <v>2304</v>
      </c>
      <c r="AI121">
        <v>1050</v>
      </c>
      <c r="AJ121">
        <v>414</v>
      </c>
      <c r="AK121">
        <v>224</v>
      </c>
      <c r="AL121">
        <v>77883</v>
      </c>
      <c r="AM121">
        <v>17314</v>
      </c>
      <c r="AN121">
        <v>19588</v>
      </c>
      <c r="AO121">
        <v>18387</v>
      </c>
      <c r="AP121">
        <v>16828</v>
      </c>
      <c r="AQ121">
        <v>4565</v>
      </c>
      <c r="AR121">
        <v>912</v>
      </c>
      <c r="AS121">
        <v>289</v>
      </c>
      <c r="AT121">
        <v>25468</v>
      </c>
      <c r="AU121">
        <v>4566</v>
      </c>
      <c r="AV121">
        <v>10870</v>
      </c>
      <c r="AW121">
        <v>6045</v>
      </c>
      <c r="AX121">
        <v>2304</v>
      </c>
      <c r="AY121">
        <v>1045</v>
      </c>
      <c r="AZ121">
        <v>414</v>
      </c>
      <c r="BA121">
        <v>224</v>
      </c>
      <c r="BB121">
        <v>48337</v>
      </c>
      <c r="BC121">
        <v>4181</v>
      </c>
      <c r="BD121">
        <v>12654</v>
      </c>
      <c r="BE121">
        <v>13377</v>
      </c>
      <c r="BF121">
        <v>13440</v>
      </c>
      <c r="BG121">
        <v>3730</v>
      </c>
      <c r="BH121">
        <v>702</v>
      </c>
      <c r="BI121">
        <v>253</v>
      </c>
      <c r="BJ121">
        <v>19769</v>
      </c>
      <c r="BK121">
        <v>2502</v>
      </c>
      <c r="BL121">
        <v>8478</v>
      </c>
      <c r="BM121">
        <v>5157</v>
      </c>
      <c r="BN121">
        <v>2044</v>
      </c>
      <c r="BO121">
        <v>1000</v>
      </c>
      <c r="BP121">
        <v>378</v>
      </c>
      <c r="BQ121">
        <v>210</v>
      </c>
      <c r="BR121">
        <v>4514</v>
      </c>
      <c r="BS121">
        <v>1332</v>
      </c>
      <c r="BT121">
        <v>1886</v>
      </c>
      <c r="BU121">
        <v>759</v>
      </c>
      <c r="BV121">
        <v>376</v>
      </c>
      <c r="BW121">
        <v>100</v>
      </c>
      <c r="BX121">
        <v>54</v>
      </c>
      <c r="BY121">
        <v>7</v>
      </c>
      <c r="BZ121">
        <v>2939</v>
      </c>
      <c r="CA121">
        <v>982</v>
      </c>
      <c r="CB121">
        <v>1482</v>
      </c>
      <c r="CC121">
        <v>387</v>
      </c>
      <c r="CD121">
        <v>72</v>
      </c>
      <c r="CE121">
        <v>10</v>
      </c>
      <c r="CF121">
        <v>6</v>
      </c>
      <c r="CG121" t="s">
        <v>4</v>
      </c>
      <c r="CH121">
        <v>23926</v>
      </c>
      <c r="CI121">
        <v>11605</v>
      </c>
      <c r="CJ121">
        <v>4884</v>
      </c>
      <c r="CK121">
        <v>3939</v>
      </c>
      <c r="CL121">
        <v>2676</v>
      </c>
      <c r="CM121">
        <v>655</v>
      </c>
      <c r="CN121">
        <v>138</v>
      </c>
      <c r="CO121">
        <v>29</v>
      </c>
      <c r="CP121">
        <v>2698</v>
      </c>
      <c r="CQ121">
        <v>1077</v>
      </c>
      <c r="CR121">
        <v>884</v>
      </c>
      <c r="CS121">
        <v>495</v>
      </c>
      <c r="CT121">
        <v>168</v>
      </c>
      <c r="CU121">
        <v>30</v>
      </c>
      <c r="CV121">
        <v>30</v>
      </c>
      <c r="CW121">
        <v>14</v>
      </c>
      <c r="CX121">
        <v>1106</v>
      </c>
      <c r="CY121">
        <v>196</v>
      </c>
      <c r="CZ121">
        <v>164</v>
      </c>
      <c r="DA121">
        <v>312</v>
      </c>
      <c r="DB121">
        <v>336</v>
      </c>
      <c r="DC121">
        <v>80</v>
      </c>
      <c r="DD121">
        <v>18</v>
      </c>
      <c r="DE121" t="s">
        <v>4</v>
      </c>
      <c r="DF121">
        <v>62</v>
      </c>
      <c r="DG121">
        <v>5</v>
      </c>
      <c r="DH121">
        <v>26</v>
      </c>
      <c r="DI121">
        <v>6</v>
      </c>
      <c r="DJ121">
        <v>20</v>
      </c>
      <c r="DK121">
        <v>5</v>
      </c>
      <c r="DL121" t="s">
        <v>4</v>
      </c>
      <c r="DM121" t="s">
        <v>4</v>
      </c>
      <c r="DN121">
        <v>750</v>
      </c>
      <c r="DO121">
        <v>245</v>
      </c>
      <c r="DP121">
        <v>120</v>
      </c>
      <c r="DQ121">
        <v>129</v>
      </c>
      <c r="DR121">
        <v>220</v>
      </c>
      <c r="DS121">
        <v>30</v>
      </c>
      <c r="DT121">
        <v>6</v>
      </c>
      <c r="DU121" t="s">
        <v>4</v>
      </c>
      <c r="DV121">
        <v>120</v>
      </c>
      <c r="DW121">
        <v>68</v>
      </c>
      <c r="DX121">
        <v>32</v>
      </c>
      <c r="DY121">
        <v>15</v>
      </c>
      <c r="DZ121" t="s">
        <v>4</v>
      </c>
      <c r="EA121">
        <v>5</v>
      </c>
      <c r="EB121" t="s">
        <v>4</v>
      </c>
      <c r="EC121" t="s">
        <v>4</v>
      </c>
    </row>
    <row r="122" spans="1:133">
      <c r="A122">
        <v>122</v>
      </c>
      <c r="B122">
        <v>2</v>
      </c>
      <c r="C122">
        <v>13220</v>
      </c>
      <c r="D122">
        <v>2</v>
      </c>
      <c r="E122" t="s">
        <v>93</v>
      </c>
      <c r="F122">
        <v>84302</v>
      </c>
      <c r="G122">
        <v>10556</v>
      </c>
      <c r="H122">
        <v>21552</v>
      </c>
      <c r="I122">
        <v>21177</v>
      </c>
      <c r="J122">
        <v>20796</v>
      </c>
      <c r="K122">
        <v>7555</v>
      </c>
      <c r="L122">
        <v>1974</v>
      </c>
      <c r="M122">
        <v>692</v>
      </c>
      <c r="N122">
        <v>30486</v>
      </c>
      <c r="O122">
        <v>4157</v>
      </c>
      <c r="P122">
        <v>12806</v>
      </c>
      <c r="Q122">
        <v>7476</v>
      </c>
      <c r="R122">
        <v>3128</v>
      </c>
      <c r="S122">
        <v>1695</v>
      </c>
      <c r="T122">
        <v>864</v>
      </c>
      <c r="U122">
        <v>360</v>
      </c>
      <c r="V122">
        <v>83952</v>
      </c>
      <c r="W122">
        <v>10389</v>
      </c>
      <c r="X122">
        <v>21510</v>
      </c>
      <c r="Y122">
        <v>21105</v>
      </c>
      <c r="Z122">
        <v>20752</v>
      </c>
      <c r="AA122">
        <v>7530</v>
      </c>
      <c r="AB122">
        <v>1974</v>
      </c>
      <c r="AC122">
        <v>692</v>
      </c>
      <c r="AD122">
        <v>30434</v>
      </c>
      <c r="AE122">
        <v>4144</v>
      </c>
      <c r="AF122">
        <v>12792</v>
      </c>
      <c r="AG122">
        <v>7455</v>
      </c>
      <c r="AH122">
        <v>3124</v>
      </c>
      <c r="AI122">
        <v>1695</v>
      </c>
      <c r="AJ122">
        <v>864</v>
      </c>
      <c r="AK122">
        <v>360</v>
      </c>
      <c r="AL122">
        <v>83408</v>
      </c>
      <c r="AM122">
        <v>10297</v>
      </c>
      <c r="AN122">
        <v>21382</v>
      </c>
      <c r="AO122">
        <v>20937</v>
      </c>
      <c r="AP122">
        <v>20668</v>
      </c>
      <c r="AQ122">
        <v>7470</v>
      </c>
      <c r="AR122">
        <v>1962</v>
      </c>
      <c r="AS122">
        <v>692</v>
      </c>
      <c r="AT122">
        <v>30341</v>
      </c>
      <c r="AU122">
        <v>4103</v>
      </c>
      <c r="AV122">
        <v>12752</v>
      </c>
      <c r="AW122">
        <v>7443</v>
      </c>
      <c r="AX122">
        <v>3124</v>
      </c>
      <c r="AY122">
        <v>1695</v>
      </c>
      <c r="AZ122">
        <v>864</v>
      </c>
      <c r="BA122">
        <v>360</v>
      </c>
      <c r="BB122">
        <v>57835</v>
      </c>
      <c r="BC122">
        <v>3710</v>
      </c>
      <c r="BD122">
        <v>14202</v>
      </c>
      <c r="BE122">
        <v>15048</v>
      </c>
      <c r="BF122">
        <v>16616</v>
      </c>
      <c r="BG122">
        <v>6110</v>
      </c>
      <c r="BH122">
        <v>1608</v>
      </c>
      <c r="BI122">
        <v>541</v>
      </c>
      <c r="BJ122">
        <v>23381</v>
      </c>
      <c r="BK122">
        <v>2119</v>
      </c>
      <c r="BL122">
        <v>9654</v>
      </c>
      <c r="BM122">
        <v>6132</v>
      </c>
      <c r="BN122">
        <v>2768</v>
      </c>
      <c r="BO122">
        <v>1535</v>
      </c>
      <c r="BP122">
        <v>828</v>
      </c>
      <c r="BQ122">
        <v>345</v>
      </c>
      <c r="BR122">
        <v>9788</v>
      </c>
      <c r="BS122">
        <v>1958</v>
      </c>
      <c r="BT122">
        <v>3320</v>
      </c>
      <c r="BU122">
        <v>2127</v>
      </c>
      <c r="BV122">
        <v>1436</v>
      </c>
      <c r="BW122">
        <v>650</v>
      </c>
      <c r="BX122">
        <v>210</v>
      </c>
      <c r="BY122">
        <v>87</v>
      </c>
      <c r="BZ122">
        <v>4927</v>
      </c>
      <c r="CA122">
        <v>1309</v>
      </c>
      <c r="CB122">
        <v>2344</v>
      </c>
      <c r="CC122">
        <v>924</v>
      </c>
      <c r="CD122">
        <v>224</v>
      </c>
      <c r="CE122">
        <v>95</v>
      </c>
      <c r="CF122">
        <v>24</v>
      </c>
      <c r="CG122">
        <v>7</v>
      </c>
      <c r="CH122">
        <v>14262</v>
      </c>
      <c r="CI122">
        <v>4503</v>
      </c>
      <c r="CJ122">
        <v>3290</v>
      </c>
      <c r="CK122">
        <v>3186</v>
      </c>
      <c r="CL122">
        <v>2436</v>
      </c>
      <c r="CM122">
        <v>665</v>
      </c>
      <c r="CN122">
        <v>132</v>
      </c>
      <c r="CO122">
        <v>50</v>
      </c>
      <c r="CP122">
        <v>2011</v>
      </c>
      <c r="CQ122">
        <v>672</v>
      </c>
      <c r="CR122">
        <v>744</v>
      </c>
      <c r="CS122">
        <v>378</v>
      </c>
      <c r="CT122">
        <v>132</v>
      </c>
      <c r="CU122">
        <v>65</v>
      </c>
      <c r="CV122">
        <v>12</v>
      </c>
      <c r="CW122">
        <v>8</v>
      </c>
      <c r="CX122">
        <v>1523</v>
      </c>
      <c r="CY122">
        <v>126</v>
      </c>
      <c r="CZ122">
        <v>570</v>
      </c>
      <c r="DA122">
        <v>576</v>
      </c>
      <c r="DB122">
        <v>180</v>
      </c>
      <c r="DC122">
        <v>45</v>
      </c>
      <c r="DD122">
        <v>12</v>
      </c>
      <c r="DE122">
        <v>14</v>
      </c>
      <c r="DF122">
        <v>22</v>
      </c>
      <c r="DG122">
        <v>3</v>
      </c>
      <c r="DH122">
        <v>10</v>
      </c>
      <c r="DI122">
        <v>9</v>
      </c>
      <c r="DJ122" t="s">
        <v>4</v>
      </c>
      <c r="DK122" t="s">
        <v>4</v>
      </c>
      <c r="DL122" t="s">
        <v>4</v>
      </c>
      <c r="DM122" t="s">
        <v>4</v>
      </c>
      <c r="DN122">
        <v>544</v>
      </c>
      <c r="DO122">
        <v>92</v>
      </c>
      <c r="DP122">
        <v>128</v>
      </c>
      <c r="DQ122">
        <v>168</v>
      </c>
      <c r="DR122">
        <v>84</v>
      </c>
      <c r="DS122">
        <v>60</v>
      </c>
      <c r="DT122">
        <v>12</v>
      </c>
      <c r="DU122" t="s">
        <v>4</v>
      </c>
      <c r="DV122">
        <v>93</v>
      </c>
      <c r="DW122">
        <v>41</v>
      </c>
      <c r="DX122">
        <v>40</v>
      </c>
      <c r="DY122">
        <v>12</v>
      </c>
      <c r="DZ122" t="s">
        <v>4</v>
      </c>
      <c r="EA122" t="s">
        <v>4</v>
      </c>
      <c r="EB122" t="s">
        <v>4</v>
      </c>
      <c r="EC122" t="s">
        <v>4</v>
      </c>
    </row>
    <row r="123" spans="1:133">
      <c r="A123">
        <v>123</v>
      </c>
      <c r="B123">
        <v>2</v>
      </c>
      <c r="C123">
        <v>13221</v>
      </c>
      <c r="D123">
        <v>2</v>
      </c>
      <c r="E123" t="s">
        <v>94</v>
      </c>
      <c r="F123">
        <v>72416</v>
      </c>
      <c r="G123">
        <v>11627</v>
      </c>
      <c r="H123">
        <v>18170</v>
      </c>
      <c r="I123">
        <v>17076</v>
      </c>
      <c r="J123">
        <v>17456</v>
      </c>
      <c r="K123">
        <v>5860</v>
      </c>
      <c r="L123">
        <v>1584</v>
      </c>
      <c r="M123">
        <v>643</v>
      </c>
      <c r="N123">
        <v>26903</v>
      </c>
      <c r="O123">
        <v>4377</v>
      </c>
      <c r="P123">
        <v>11202</v>
      </c>
      <c r="Q123">
        <v>6213</v>
      </c>
      <c r="R123">
        <v>2744</v>
      </c>
      <c r="S123">
        <v>1275</v>
      </c>
      <c r="T123">
        <v>708</v>
      </c>
      <c r="U123">
        <v>384</v>
      </c>
      <c r="V123">
        <v>72122</v>
      </c>
      <c r="W123">
        <v>11521</v>
      </c>
      <c r="X123">
        <v>18104</v>
      </c>
      <c r="Y123">
        <v>17031</v>
      </c>
      <c r="Z123">
        <v>17400</v>
      </c>
      <c r="AA123">
        <v>5845</v>
      </c>
      <c r="AB123">
        <v>1578</v>
      </c>
      <c r="AC123">
        <v>643</v>
      </c>
      <c r="AD123">
        <v>26837</v>
      </c>
      <c r="AE123">
        <v>4369</v>
      </c>
      <c r="AF123">
        <v>11162</v>
      </c>
      <c r="AG123">
        <v>6201</v>
      </c>
      <c r="AH123">
        <v>2744</v>
      </c>
      <c r="AI123">
        <v>1275</v>
      </c>
      <c r="AJ123">
        <v>702</v>
      </c>
      <c r="AK123">
        <v>384</v>
      </c>
      <c r="AL123">
        <v>71055</v>
      </c>
      <c r="AM123">
        <v>11248</v>
      </c>
      <c r="AN123">
        <v>17856</v>
      </c>
      <c r="AO123">
        <v>16827</v>
      </c>
      <c r="AP123">
        <v>17148</v>
      </c>
      <c r="AQ123">
        <v>5785</v>
      </c>
      <c r="AR123">
        <v>1548</v>
      </c>
      <c r="AS123">
        <v>643</v>
      </c>
      <c r="AT123">
        <v>26561</v>
      </c>
      <c r="AU123">
        <v>4258</v>
      </c>
      <c r="AV123">
        <v>11048</v>
      </c>
      <c r="AW123">
        <v>6168</v>
      </c>
      <c r="AX123">
        <v>2736</v>
      </c>
      <c r="AY123">
        <v>1265</v>
      </c>
      <c r="AZ123">
        <v>702</v>
      </c>
      <c r="BA123">
        <v>384</v>
      </c>
      <c r="BB123">
        <v>43736</v>
      </c>
      <c r="BC123">
        <v>2913</v>
      </c>
      <c r="BD123">
        <v>10138</v>
      </c>
      <c r="BE123">
        <v>11172</v>
      </c>
      <c r="BF123">
        <v>13176</v>
      </c>
      <c r="BG123">
        <v>4610</v>
      </c>
      <c r="BH123">
        <v>1224</v>
      </c>
      <c r="BI123">
        <v>503</v>
      </c>
      <c r="BJ123">
        <v>17605</v>
      </c>
      <c r="BK123">
        <v>1664</v>
      </c>
      <c r="BL123">
        <v>6878</v>
      </c>
      <c r="BM123">
        <v>4602</v>
      </c>
      <c r="BN123">
        <v>2268</v>
      </c>
      <c r="BO123">
        <v>1140</v>
      </c>
      <c r="BP123">
        <v>684</v>
      </c>
      <c r="BQ123">
        <v>369</v>
      </c>
      <c r="BR123">
        <v>12455</v>
      </c>
      <c r="BS123">
        <v>2767</v>
      </c>
      <c r="BT123">
        <v>4566</v>
      </c>
      <c r="BU123">
        <v>2655</v>
      </c>
      <c r="BV123">
        <v>1600</v>
      </c>
      <c r="BW123">
        <v>580</v>
      </c>
      <c r="BX123">
        <v>180</v>
      </c>
      <c r="BY123">
        <v>107</v>
      </c>
      <c r="BZ123">
        <v>6865</v>
      </c>
      <c r="CA123">
        <v>1844</v>
      </c>
      <c r="CB123">
        <v>3446</v>
      </c>
      <c r="CC123">
        <v>1191</v>
      </c>
      <c r="CD123">
        <v>272</v>
      </c>
      <c r="CE123">
        <v>85</v>
      </c>
      <c r="CF123">
        <v>12</v>
      </c>
      <c r="CG123">
        <v>15</v>
      </c>
      <c r="CH123">
        <v>13747</v>
      </c>
      <c r="CI123">
        <v>5291</v>
      </c>
      <c r="CJ123">
        <v>3016</v>
      </c>
      <c r="CK123">
        <v>2793</v>
      </c>
      <c r="CL123">
        <v>2004</v>
      </c>
      <c r="CM123">
        <v>490</v>
      </c>
      <c r="CN123">
        <v>120</v>
      </c>
      <c r="CO123">
        <v>33</v>
      </c>
      <c r="CP123">
        <v>2065</v>
      </c>
      <c r="CQ123">
        <v>747</v>
      </c>
      <c r="CR123">
        <v>714</v>
      </c>
      <c r="CS123">
        <v>375</v>
      </c>
      <c r="CT123">
        <v>188</v>
      </c>
      <c r="CU123">
        <v>35</v>
      </c>
      <c r="CV123">
        <v>6</v>
      </c>
      <c r="CW123" t="s">
        <v>4</v>
      </c>
      <c r="CX123">
        <v>1117</v>
      </c>
      <c r="CY123">
        <v>277</v>
      </c>
      <c r="CZ123">
        <v>136</v>
      </c>
      <c r="DA123">
        <v>207</v>
      </c>
      <c r="DB123">
        <v>368</v>
      </c>
      <c r="DC123">
        <v>105</v>
      </c>
      <c r="DD123">
        <v>24</v>
      </c>
      <c r="DE123" t="s">
        <v>4</v>
      </c>
      <c r="DF123">
        <v>26</v>
      </c>
      <c r="DG123">
        <v>3</v>
      </c>
      <c r="DH123">
        <v>10</v>
      </c>
      <c r="DI123" t="s">
        <v>4</v>
      </c>
      <c r="DJ123">
        <v>8</v>
      </c>
      <c r="DK123">
        <v>5</v>
      </c>
      <c r="DL123" t="s">
        <v>4</v>
      </c>
      <c r="DM123" t="s">
        <v>4</v>
      </c>
      <c r="DN123">
        <v>1067</v>
      </c>
      <c r="DO123">
        <v>273</v>
      </c>
      <c r="DP123">
        <v>248</v>
      </c>
      <c r="DQ123">
        <v>204</v>
      </c>
      <c r="DR123">
        <v>252</v>
      </c>
      <c r="DS123">
        <v>60</v>
      </c>
      <c r="DT123">
        <v>30</v>
      </c>
      <c r="DU123" t="s">
        <v>4</v>
      </c>
      <c r="DV123">
        <v>276</v>
      </c>
      <c r="DW123">
        <v>111</v>
      </c>
      <c r="DX123">
        <v>114</v>
      </c>
      <c r="DY123">
        <v>33</v>
      </c>
      <c r="DZ123">
        <v>8</v>
      </c>
      <c r="EA123">
        <v>10</v>
      </c>
      <c r="EB123" t="s">
        <v>4</v>
      </c>
      <c r="EC123" t="s">
        <v>4</v>
      </c>
    </row>
    <row r="124" spans="1:133">
      <c r="A124">
        <v>124</v>
      </c>
      <c r="B124">
        <v>2</v>
      </c>
      <c r="C124">
        <v>13222</v>
      </c>
      <c r="D124">
        <v>2</v>
      </c>
      <c r="E124" t="s">
        <v>95</v>
      </c>
      <c r="F124">
        <v>115012</v>
      </c>
      <c r="G124">
        <v>16281</v>
      </c>
      <c r="H124">
        <v>29390</v>
      </c>
      <c r="I124">
        <v>28110</v>
      </c>
      <c r="J124">
        <v>27984</v>
      </c>
      <c r="K124">
        <v>10055</v>
      </c>
      <c r="L124">
        <v>2358</v>
      </c>
      <c r="M124">
        <v>834</v>
      </c>
      <c r="N124">
        <v>43475</v>
      </c>
      <c r="O124">
        <v>6551</v>
      </c>
      <c r="P124">
        <v>18034</v>
      </c>
      <c r="Q124">
        <v>10494</v>
      </c>
      <c r="R124">
        <v>4388</v>
      </c>
      <c r="S124">
        <v>2360</v>
      </c>
      <c r="T124">
        <v>1152</v>
      </c>
      <c r="U124">
        <v>496</v>
      </c>
      <c r="V124">
        <v>114382</v>
      </c>
      <c r="W124">
        <v>15917</v>
      </c>
      <c r="X124">
        <v>29314</v>
      </c>
      <c r="Y124">
        <v>28038</v>
      </c>
      <c r="Z124">
        <v>27912</v>
      </c>
      <c r="AA124">
        <v>10015</v>
      </c>
      <c r="AB124">
        <v>2352</v>
      </c>
      <c r="AC124">
        <v>834</v>
      </c>
      <c r="AD124">
        <v>43402</v>
      </c>
      <c r="AE124">
        <v>6529</v>
      </c>
      <c r="AF124">
        <v>17996</v>
      </c>
      <c r="AG124">
        <v>10491</v>
      </c>
      <c r="AH124">
        <v>4384</v>
      </c>
      <c r="AI124">
        <v>2360</v>
      </c>
      <c r="AJ124">
        <v>1146</v>
      </c>
      <c r="AK124">
        <v>496</v>
      </c>
      <c r="AL124">
        <v>113677</v>
      </c>
      <c r="AM124">
        <v>15729</v>
      </c>
      <c r="AN124">
        <v>29166</v>
      </c>
      <c r="AO124">
        <v>27876</v>
      </c>
      <c r="AP124">
        <v>27756</v>
      </c>
      <c r="AQ124">
        <v>9970</v>
      </c>
      <c r="AR124">
        <v>2346</v>
      </c>
      <c r="AS124">
        <v>834</v>
      </c>
      <c r="AT124">
        <v>43251</v>
      </c>
      <c r="AU124">
        <v>6472</v>
      </c>
      <c r="AV124">
        <v>17936</v>
      </c>
      <c r="AW124">
        <v>10467</v>
      </c>
      <c r="AX124">
        <v>4384</v>
      </c>
      <c r="AY124">
        <v>2350</v>
      </c>
      <c r="AZ124">
        <v>1146</v>
      </c>
      <c r="BA124">
        <v>496</v>
      </c>
      <c r="BB124">
        <v>75713</v>
      </c>
      <c r="BC124">
        <v>5414</v>
      </c>
      <c r="BD124">
        <v>18588</v>
      </c>
      <c r="BE124">
        <v>19677</v>
      </c>
      <c r="BF124">
        <v>21360</v>
      </c>
      <c r="BG124">
        <v>8045</v>
      </c>
      <c r="BH124">
        <v>1992</v>
      </c>
      <c r="BI124">
        <v>637</v>
      </c>
      <c r="BJ124">
        <v>31951</v>
      </c>
      <c r="BK124">
        <v>3177</v>
      </c>
      <c r="BL124">
        <v>12964</v>
      </c>
      <c r="BM124">
        <v>8424</v>
      </c>
      <c r="BN124">
        <v>3684</v>
      </c>
      <c r="BO124">
        <v>2155</v>
      </c>
      <c r="BP124">
        <v>1116</v>
      </c>
      <c r="BQ124">
        <v>431</v>
      </c>
      <c r="BR124">
        <v>14206</v>
      </c>
      <c r="BS124">
        <v>3514</v>
      </c>
      <c r="BT124">
        <v>5162</v>
      </c>
      <c r="BU124">
        <v>2943</v>
      </c>
      <c r="BV124">
        <v>1784</v>
      </c>
      <c r="BW124">
        <v>615</v>
      </c>
      <c r="BX124">
        <v>120</v>
      </c>
      <c r="BY124">
        <v>68</v>
      </c>
      <c r="BZ124">
        <v>7856</v>
      </c>
      <c r="CA124">
        <v>2227</v>
      </c>
      <c r="CB124">
        <v>3780</v>
      </c>
      <c r="CC124">
        <v>1377</v>
      </c>
      <c r="CD124">
        <v>364</v>
      </c>
      <c r="CE124">
        <v>65</v>
      </c>
      <c r="CF124">
        <v>12</v>
      </c>
      <c r="CG124">
        <v>31</v>
      </c>
      <c r="CH124">
        <v>20777</v>
      </c>
      <c r="CI124">
        <v>6385</v>
      </c>
      <c r="CJ124">
        <v>4970</v>
      </c>
      <c r="CK124">
        <v>4548</v>
      </c>
      <c r="CL124">
        <v>3608</v>
      </c>
      <c r="CM124">
        <v>965</v>
      </c>
      <c r="CN124">
        <v>210</v>
      </c>
      <c r="CO124">
        <v>91</v>
      </c>
      <c r="CP124">
        <v>3358</v>
      </c>
      <c r="CQ124">
        <v>1059</v>
      </c>
      <c r="CR124">
        <v>1164</v>
      </c>
      <c r="CS124">
        <v>642</v>
      </c>
      <c r="CT124">
        <v>328</v>
      </c>
      <c r="CU124">
        <v>120</v>
      </c>
      <c r="CV124">
        <v>18</v>
      </c>
      <c r="CW124">
        <v>27</v>
      </c>
      <c r="CX124">
        <v>2981</v>
      </c>
      <c r="CY124">
        <v>416</v>
      </c>
      <c r="CZ124">
        <v>446</v>
      </c>
      <c r="DA124">
        <v>708</v>
      </c>
      <c r="DB124">
        <v>1004</v>
      </c>
      <c r="DC124">
        <v>345</v>
      </c>
      <c r="DD124">
        <v>24</v>
      </c>
      <c r="DE124">
        <v>38</v>
      </c>
      <c r="DF124">
        <v>86</v>
      </c>
      <c r="DG124">
        <v>9</v>
      </c>
      <c r="DH124">
        <v>28</v>
      </c>
      <c r="DI124">
        <v>24</v>
      </c>
      <c r="DJ124">
        <v>8</v>
      </c>
      <c r="DK124">
        <v>10</v>
      </c>
      <c r="DL124" t="s">
        <v>4</v>
      </c>
      <c r="DM124">
        <v>7</v>
      </c>
      <c r="DN124">
        <v>705</v>
      </c>
      <c r="DO124">
        <v>188</v>
      </c>
      <c r="DP124">
        <v>148</v>
      </c>
      <c r="DQ124">
        <v>162</v>
      </c>
      <c r="DR124">
        <v>156</v>
      </c>
      <c r="DS124">
        <v>45</v>
      </c>
      <c r="DT124">
        <v>6</v>
      </c>
      <c r="DU124" t="s">
        <v>4</v>
      </c>
      <c r="DV124">
        <v>151</v>
      </c>
      <c r="DW124">
        <v>57</v>
      </c>
      <c r="DX124">
        <v>60</v>
      </c>
      <c r="DY124">
        <v>24</v>
      </c>
      <c r="DZ124" t="s">
        <v>4</v>
      </c>
      <c r="EA124">
        <v>10</v>
      </c>
      <c r="EB124" t="s">
        <v>4</v>
      </c>
      <c r="EC124" t="s">
        <v>4</v>
      </c>
    </row>
    <row r="125" spans="1:133">
      <c r="A125">
        <v>125</v>
      </c>
      <c r="B125">
        <v>2</v>
      </c>
      <c r="C125">
        <v>13223</v>
      </c>
      <c r="D125">
        <v>2</v>
      </c>
      <c r="E125" t="s">
        <v>96</v>
      </c>
      <c r="F125">
        <v>70199</v>
      </c>
      <c r="G125">
        <v>7913</v>
      </c>
      <c r="H125">
        <v>16572</v>
      </c>
      <c r="I125">
        <v>16476</v>
      </c>
      <c r="J125">
        <v>17852</v>
      </c>
      <c r="K125">
        <v>7770</v>
      </c>
      <c r="L125">
        <v>2508</v>
      </c>
      <c r="M125">
        <v>1108</v>
      </c>
      <c r="N125">
        <v>26151</v>
      </c>
      <c r="O125">
        <v>2970</v>
      </c>
      <c r="P125">
        <v>10124</v>
      </c>
      <c r="Q125">
        <v>6297</v>
      </c>
      <c r="R125">
        <v>3036</v>
      </c>
      <c r="S125">
        <v>1855</v>
      </c>
      <c r="T125">
        <v>1164</v>
      </c>
      <c r="U125">
        <v>705</v>
      </c>
      <c r="V125">
        <v>69889</v>
      </c>
      <c r="W125">
        <v>7763</v>
      </c>
      <c r="X125">
        <v>16540</v>
      </c>
      <c r="Y125">
        <v>16416</v>
      </c>
      <c r="Z125">
        <v>17804</v>
      </c>
      <c r="AA125">
        <v>7750</v>
      </c>
      <c r="AB125">
        <v>2508</v>
      </c>
      <c r="AC125">
        <v>1108</v>
      </c>
      <c r="AD125">
        <v>26114</v>
      </c>
      <c r="AE125">
        <v>2959</v>
      </c>
      <c r="AF125">
        <v>10112</v>
      </c>
      <c r="AG125">
        <v>6288</v>
      </c>
      <c r="AH125">
        <v>3036</v>
      </c>
      <c r="AI125">
        <v>1850</v>
      </c>
      <c r="AJ125">
        <v>1164</v>
      </c>
      <c r="AK125">
        <v>705</v>
      </c>
      <c r="AL125">
        <v>69588</v>
      </c>
      <c r="AM125">
        <v>7683</v>
      </c>
      <c r="AN125">
        <v>16468</v>
      </c>
      <c r="AO125">
        <v>16371</v>
      </c>
      <c r="AP125">
        <v>17728</v>
      </c>
      <c r="AQ125">
        <v>7740</v>
      </c>
      <c r="AR125">
        <v>2490</v>
      </c>
      <c r="AS125">
        <v>1108</v>
      </c>
      <c r="AT125">
        <v>26033</v>
      </c>
      <c r="AU125">
        <v>2935</v>
      </c>
      <c r="AV125">
        <v>10082</v>
      </c>
      <c r="AW125">
        <v>6279</v>
      </c>
      <c r="AX125">
        <v>3024</v>
      </c>
      <c r="AY125">
        <v>1850</v>
      </c>
      <c r="AZ125">
        <v>1158</v>
      </c>
      <c r="BA125">
        <v>705</v>
      </c>
      <c r="BB125">
        <v>49486</v>
      </c>
      <c r="BC125">
        <v>2462</v>
      </c>
      <c r="BD125">
        <v>10508</v>
      </c>
      <c r="BE125">
        <v>12030</v>
      </c>
      <c r="BF125">
        <v>14596</v>
      </c>
      <c r="BG125">
        <v>6680</v>
      </c>
      <c r="BH125">
        <v>2274</v>
      </c>
      <c r="BI125">
        <v>936</v>
      </c>
      <c r="BJ125">
        <v>19696</v>
      </c>
      <c r="BK125">
        <v>1254</v>
      </c>
      <c r="BL125">
        <v>7050</v>
      </c>
      <c r="BM125">
        <v>5166</v>
      </c>
      <c r="BN125">
        <v>2648</v>
      </c>
      <c r="BO125">
        <v>1770</v>
      </c>
      <c r="BP125">
        <v>1128</v>
      </c>
      <c r="BQ125">
        <v>680</v>
      </c>
      <c r="BR125">
        <v>7852</v>
      </c>
      <c r="BS125">
        <v>1579</v>
      </c>
      <c r="BT125">
        <v>3244</v>
      </c>
      <c r="BU125">
        <v>1650</v>
      </c>
      <c r="BV125">
        <v>924</v>
      </c>
      <c r="BW125">
        <v>315</v>
      </c>
      <c r="BX125">
        <v>78</v>
      </c>
      <c r="BY125">
        <v>62</v>
      </c>
      <c r="BZ125">
        <v>4687</v>
      </c>
      <c r="CA125">
        <v>1207</v>
      </c>
      <c r="CB125">
        <v>2462</v>
      </c>
      <c r="CC125">
        <v>783</v>
      </c>
      <c r="CD125">
        <v>200</v>
      </c>
      <c r="CE125">
        <v>20</v>
      </c>
      <c r="CF125">
        <v>6</v>
      </c>
      <c r="CG125">
        <v>9</v>
      </c>
      <c r="CH125">
        <v>11385</v>
      </c>
      <c r="CI125">
        <v>3528</v>
      </c>
      <c r="CJ125">
        <v>2562</v>
      </c>
      <c r="CK125">
        <v>2490</v>
      </c>
      <c r="CL125">
        <v>1912</v>
      </c>
      <c r="CM125">
        <v>645</v>
      </c>
      <c r="CN125">
        <v>138</v>
      </c>
      <c r="CO125">
        <v>110</v>
      </c>
      <c r="CP125">
        <v>1619</v>
      </c>
      <c r="CQ125">
        <v>471</v>
      </c>
      <c r="CR125">
        <v>558</v>
      </c>
      <c r="CS125">
        <v>327</v>
      </c>
      <c r="CT125">
        <v>168</v>
      </c>
      <c r="CU125">
        <v>55</v>
      </c>
      <c r="CV125">
        <v>24</v>
      </c>
      <c r="CW125">
        <v>16</v>
      </c>
      <c r="CX125">
        <v>865</v>
      </c>
      <c r="CY125">
        <v>114</v>
      </c>
      <c r="CZ125">
        <v>154</v>
      </c>
      <c r="DA125">
        <v>201</v>
      </c>
      <c r="DB125">
        <v>296</v>
      </c>
      <c r="DC125">
        <v>100</v>
      </c>
      <c r="DD125" t="s">
        <v>4</v>
      </c>
      <c r="DE125" t="s">
        <v>4</v>
      </c>
      <c r="DF125">
        <v>31</v>
      </c>
      <c r="DG125">
        <v>3</v>
      </c>
      <c r="DH125">
        <v>12</v>
      </c>
      <c r="DI125">
        <v>3</v>
      </c>
      <c r="DJ125">
        <v>8</v>
      </c>
      <c r="DK125">
        <v>5</v>
      </c>
      <c r="DL125" t="s">
        <v>4</v>
      </c>
      <c r="DM125" t="s">
        <v>4</v>
      </c>
      <c r="DN125">
        <v>301</v>
      </c>
      <c r="DO125">
        <v>80</v>
      </c>
      <c r="DP125">
        <v>72</v>
      </c>
      <c r="DQ125">
        <v>45</v>
      </c>
      <c r="DR125">
        <v>76</v>
      </c>
      <c r="DS125">
        <v>10</v>
      </c>
      <c r="DT125">
        <v>18</v>
      </c>
      <c r="DU125" t="s">
        <v>4</v>
      </c>
      <c r="DV125">
        <v>81</v>
      </c>
      <c r="DW125">
        <v>24</v>
      </c>
      <c r="DX125">
        <v>30</v>
      </c>
      <c r="DY125">
        <v>9</v>
      </c>
      <c r="DZ125">
        <v>12</v>
      </c>
      <c r="EA125" t="s">
        <v>4</v>
      </c>
      <c r="EB125">
        <v>6</v>
      </c>
      <c r="EC125" t="s">
        <v>4</v>
      </c>
    </row>
    <row r="126" spans="1:133">
      <c r="A126">
        <v>126</v>
      </c>
      <c r="B126">
        <v>2</v>
      </c>
      <c r="C126">
        <v>13224</v>
      </c>
      <c r="D126">
        <v>2</v>
      </c>
      <c r="E126" t="s">
        <v>97</v>
      </c>
      <c r="F126">
        <v>143907</v>
      </c>
      <c r="G126">
        <v>23104</v>
      </c>
      <c r="H126">
        <v>39456</v>
      </c>
      <c r="I126">
        <v>35553</v>
      </c>
      <c r="J126">
        <v>33264</v>
      </c>
      <c r="K126">
        <v>10070</v>
      </c>
      <c r="L126">
        <v>1896</v>
      </c>
      <c r="M126">
        <v>564</v>
      </c>
      <c r="N126">
        <v>51912</v>
      </c>
      <c r="O126">
        <v>7378</v>
      </c>
      <c r="P126">
        <v>23736</v>
      </c>
      <c r="Q126">
        <v>13068</v>
      </c>
      <c r="R126">
        <v>4720</v>
      </c>
      <c r="S126">
        <v>2055</v>
      </c>
      <c r="T126">
        <v>720</v>
      </c>
      <c r="U126">
        <v>235</v>
      </c>
      <c r="V126">
        <v>143053</v>
      </c>
      <c r="W126">
        <v>22579</v>
      </c>
      <c r="X126">
        <v>39348</v>
      </c>
      <c r="Y126">
        <v>35484</v>
      </c>
      <c r="Z126">
        <v>33144</v>
      </c>
      <c r="AA126">
        <v>10050</v>
      </c>
      <c r="AB126">
        <v>1884</v>
      </c>
      <c r="AC126">
        <v>564</v>
      </c>
      <c r="AD126">
        <v>51818</v>
      </c>
      <c r="AE126">
        <v>7346</v>
      </c>
      <c r="AF126">
        <v>23692</v>
      </c>
      <c r="AG126">
        <v>13059</v>
      </c>
      <c r="AH126">
        <v>4716</v>
      </c>
      <c r="AI126">
        <v>2050</v>
      </c>
      <c r="AJ126">
        <v>720</v>
      </c>
      <c r="AK126">
        <v>235</v>
      </c>
      <c r="AL126">
        <v>142290</v>
      </c>
      <c r="AM126">
        <v>22330</v>
      </c>
      <c r="AN126">
        <v>39162</v>
      </c>
      <c r="AO126">
        <v>35352</v>
      </c>
      <c r="AP126">
        <v>33004</v>
      </c>
      <c r="AQ126">
        <v>10000</v>
      </c>
      <c r="AR126">
        <v>1878</v>
      </c>
      <c r="AS126">
        <v>564</v>
      </c>
      <c r="AT126">
        <v>51636</v>
      </c>
      <c r="AU126">
        <v>7283</v>
      </c>
      <c r="AV126">
        <v>23624</v>
      </c>
      <c r="AW126">
        <v>13038</v>
      </c>
      <c r="AX126">
        <v>4696</v>
      </c>
      <c r="AY126">
        <v>2040</v>
      </c>
      <c r="AZ126">
        <v>720</v>
      </c>
      <c r="BA126">
        <v>235</v>
      </c>
      <c r="BB126">
        <v>92955</v>
      </c>
      <c r="BC126">
        <v>6268</v>
      </c>
      <c r="BD126">
        <v>24956</v>
      </c>
      <c r="BE126">
        <v>25389</v>
      </c>
      <c r="BF126">
        <v>26376</v>
      </c>
      <c r="BG126">
        <v>8005</v>
      </c>
      <c r="BH126">
        <v>1548</v>
      </c>
      <c r="BI126">
        <v>413</v>
      </c>
      <c r="BJ126">
        <v>36878</v>
      </c>
      <c r="BK126">
        <v>3492</v>
      </c>
      <c r="BL126">
        <v>16568</v>
      </c>
      <c r="BM126">
        <v>10239</v>
      </c>
      <c r="BN126">
        <v>3904</v>
      </c>
      <c r="BO126">
        <v>1785</v>
      </c>
      <c r="BP126">
        <v>678</v>
      </c>
      <c r="BQ126">
        <v>212</v>
      </c>
      <c r="BR126">
        <v>23592</v>
      </c>
      <c r="BS126">
        <v>4740</v>
      </c>
      <c r="BT126">
        <v>9060</v>
      </c>
      <c r="BU126">
        <v>5424</v>
      </c>
      <c r="BV126">
        <v>3064</v>
      </c>
      <c r="BW126">
        <v>1005</v>
      </c>
      <c r="BX126">
        <v>192</v>
      </c>
      <c r="BY126">
        <v>107</v>
      </c>
      <c r="BZ126">
        <v>12217</v>
      </c>
      <c r="CA126">
        <v>2933</v>
      </c>
      <c r="CB126">
        <v>6198</v>
      </c>
      <c r="CC126">
        <v>2313</v>
      </c>
      <c r="CD126">
        <v>564</v>
      </c>
      <c r="CE126">
        <v>170</v>
      </c>
      <c r="CF126">
        <v>24</v>
      </c>
      <c r="CG126">
        <v>15</v>
      </c>
      <c r="CH126">
        <v>24278</v>
      </c>
      <c r="CI126">
        <v>10965</v>
      </c>
      <c r="CJ126">
        <v>4942</v>
      </c>
      <c r="CK126">
        <v>4227</v>
      </c>
      <c r="CL126">
        <v>3156</v>
      </c>
      <c r="CM126">
        <v>830</v>
      </c>
      <c r="CN126">
        <v>114</v>
      </c>
      <c r="CO126">
        <v>44</v>
      </c>
      <c r="CP126">
        <v>2481</v>
      </c>
      <c r="CQ126">
        <v>852</v>
      </c>
      <c r="CR126">
        <v>844</v>
      </c>
      <c r="CS126">
        <v>480</v>
      </c>
      <c r="CT126">
        <v>216</v>
      </c>
      <c r="CU126">
        <v>75</v>
      </c>
      <c r="CV126">
        <v>6</v>
      </c>
      <c r="CW126">
        <v>8</v>
      </c>
      <c r="CX126">
        <v>1465</v>
      </c>
      <c r="CY126">
        <v>357</v>
      </c>
      <c r="CZ126">
        <v>204</v>
      </c>
      <c r="DA126">
        <v>312</v>
      </c>
      <c r="DB126">
        <v>408</v>
      </c>
      <c r="DC126">
        <v>160</v>
      </c>
      <c r="DD126">
        <v>24</v>
      </c>
      <c r="DE126" t="s">
        <v>4</v>
      </c>
      <c r="DF126">
        <v>60</v>
      </c>
      <c r="DG126">
        <v>6</v>
      </c>
      <c r="DH126">
        <v>14</v>
      </c>
      <c r="DI126">
        <v>6</v>
      </c>
      <c r="DJ126">
        <v>12</v>
      </c>
      <c r="DK126">
        <v>10</v>
      </c>
      <c r="DL126">
        <v>12</v>
      </c>
      <c r="DM126" t="s">
        <v>4</v>
      </c>
      <c r="DN126">
        <v>763</v>
      </c>
      <c r="DO126">
        <v>249</v>
      </c>
      <c r="DP126">
        <v>186</v>
      </c>
      <c r="DQ126">
        <v>132</v>
      </c>
      <c r="DR126">
        <v>140</v>
      </c>
      <c r="DS126">
        <v>50</v>
      </c>
      <c r="DT126">
        <v>6</v>
      </c>
      <c r="DU126" t="s">
        <v>4</v>
      </c>
      <c r="DV126">
        <v>182</v>
      </c>
      <c r="DW126">
        <v>63</v>
      </c>
      <c r="DX126">
        <v>68</v>
      </c>
      <c r="DY126">
        <v>21</v>
      </c>
      <c r="DZ126">
        <v>20</v>
      </c>
      <c r="EA126">
        <v>10</v>
      </c>
      <c r="EB126" t="s">
        <v>4</v>
      </c>
      <c r="EC126" t="s">
        <v>4</v>
      </c>
    </row>
    <row r="127" spans="1:133">
      <c r="A127">
        <v>127</v>
      </c>
      <c r="B127">
        <v>2</v>
      </c>
      <c r="C127">
        <v>13225</v>
      </c>
      <c r="D127">
        <v>2</v>
      </c>
      <c r="E127" t="s">
        <v>98</v>
      </c>
      <c r="F127">
        <v>86230</v>
      </c>
      <c r="G127">
        <v>11964</v>
      </c>
      <c r="H127">
        <v>19306</v>
      </c>
      <c r="I127">
        <v>20913</v>
      </c>
      <c r="J127">
        <v>24108</v>
      </c>
      <c r="K127">
        <v>7625</v>
      </c>
      <c r="L127">
        <v>1782</v>
      </c>
      <c r="M127">
        <v>532</v>
      </c>
      <c r="N127">
        <v>25095</v>
      </c>
      <c r="O127">
        <v>3302</v>
      </c>
      <c r="P127">
        <v>10298</v>
      </c>
      <c r="Q127">
        <v>6309</v>
      </c>
      <c r="R127">
        <v>2760</v>
      </c>
      <c r="S127">
        <v>1295</v>
      </c>
      <c r="T127">
        <v>828</v>
      </c>
      <c r="U127">
        <v>303</v>
      </c>
      <c r="V127">
        <v>85674</v>
      </c>
      <c r="W127">
        <v>11652</v>
      </c>
      <c r="X127">
        <v>19244</v>
      </c>
      <c r="Y127">
        <v>20880</v>
      </c>
      <c r="Z127">
        <v>24008</v>
      </c>
      <c r="AA127">
        <v>7590</v>
      </c>
      <c r="AB127">
        <v>1776</v>
      </c>
      <c r="AC127">
        <v>524</v>
      </c>
      <c r="AD127">
        <v>25021</v>
      </c>
      <c r="AE127">
        <v>3276</v>
      </c>
      <c r="AF127">
        <v>10272</v>
      </c>
      <c r="AG127">
        <v>6300</v>
      </c>
      <c r="AH127">
        <v>2760</v>
      </c>
      <c r="AI127">
        <v>1290</v>
      </c>
      <c r="AJ127">
        <v>828</v>
      </c>
      <c r="AK127">
        <v>295</v>
      </c>
      <c r="AL127">
        <v>85243</v>
      </c>
      <c r="AM127">
        <v>11527</v>
      </c>
      <c r="AN127">
        <v>19170</v>
      </c>
      <c r="AO127">
        <v>20799</v>
      </c>
      <c r="AP127">
        <v>23888</v>
      </c>
      <c r="AQ127">
        <v>7565</v>
      </c>
      <c r="AR127">
        <v>1770</v>
      </c>
      <c r="AS127">
        <v>524</v>
      </c>
      <c r="AT127">
        <v>24940</v>
      </c>
      <c r="AU127">
        <v>3239</v>
      </c>
      <c r="AV127">
        <v>10254</v>
      </c>
      <c r="AW127">
        <v>6294</v>
      </c>
      <c r="AX127">
        <v>2756</v>
      </c>
      <c r="AY127">
        <v>1280</v>
      </c>
      <c r="AZ127">
        <v>822</v>
      </c>
      <c r="BA127">
        <v>295</v>
      </c>
      <c r="BB127">
        <v>56988</v>
      </c>
      <c r="BC127">
        <v>3024</v>
      </c>
      <c r="BD127">
        <v>12172</v>
      </c>
      <c r="BE127">
        <v>14481</v>
      </c>
      <c r="BF127">
        <v>19276</v>
      </c>
      <c r="BG127">
        <v>6165</v>
      </c>
      <c r="BH127">
        <v>1440</v>
      </c>
      <c r="BI127">
        <v>430</v>
      </c>
      <c r="BJ127">
        <v>18708</v>
      </c>
      <c r="BK127">
        <v>1555</v>
      </c>
      <c r="BL127">
        <v>7604</v>
      </c>
      <c r="BM127">
        <v>5028</v>
      </c>
      <c r="BN127">
        <v>2368</v>
      </c>
      <c r="BO127">
        <v>1140</v>
      </c>
      <c r="BP127">
        <v>726</v>
      </c>
      <c r="BQ127">
        <v>287</v>
      </c>
      <c r="BR127">
        <v>8433</v>
      </c>
      <c r="BS127">
        <v>1504</v>
      </c>
      <c r="BT127">
        <v>2608</v>
      </c>
      <c r="BU127">
        <v>2121</v>
      </c>
      <c r="BV127">
        <v>1484</v>
      </c>
      <c r="BW127">
        <v>540</v>
      </c>
      <c r="BX127">
        <v>126</v>
      </c>
      <c r="BY127">
        <v>50</v>
      </c>
      <c r="BZ127">
        <v>3530</v>
      </c>
      <c r="CA127">
        <v>806</v>
      </c>
      <c r="CB127">
        <v>1706</v>
      </c>
      <c r="CC127">
        <v>765</v>
      </c>
      <c r="CD127">
        <v>172</v>
      </c>
      <c r="CE127">
        <v>45</v>
      </c>
      <c r="CF127">
        <v>36</v>
      </c>
      <c r="CG127" t="s">
        <v>4</v>
      </c>
      <c r="CH127">
        <v>18692</v>
      </c>
      <c r="CI127">
        <v>6696</v>
      </c>
      <c r="CJ127">
        <v>4272</v>
      </c>
      <c r="CK127">
        <v>3936</v>
      </c>
      <c r="CL127">
        <v>2784</v>
      </c>
      <c r="CM127">
        <v>780</v>
      </c>
      <c r="CN127">
        <v>180</v>
      </c>
      <c r="CO127">
        <v>44</v>
      </c>
      <c r="CP127">
        <v>2675</v>
      </c>
      <c r="CQ127">
        <v>873</v>
      </c>
      <c r="CR127">
        <v>936</v>
      </c>
      <c r="CS127">
        <v>492</v>
      </c>
      <c r="CT127">
        <v>216</v>
      </c>
      <c r="CU127">
        <v>90</v>
      </c>
      <c r="CV127">
        <v>60</v>
      </c>
      <c r="CW127">
        <v>8</v>
      </c>
      <c r="CX127">
        <v>1130</v>
      </c>
      <c r="CY127">
        <v>303</v>
      </c>
      <c r="CZ127">
        <v>118</v>
      </c>
      <c r="DA127">
        <v>261</v>
      </c>
      <c r="DB127">
        <v>344</v>
      </c>
      <c r="DC127">
        <v>80</v>
      </c>
      <c r="DD127">
        <v>24</v>
      </c>
      <c r="DE127" t="s">
        <v>4</v>
      </c>
      <c r="DF127">
        <v>27</v>
      </c>
      <c r="DG127">
        <v>5</v>
      </c>
      <c r="DH127">
        <v>8</v>
      </c>
      <c r="DI127">
        <v>9</v>
      </c>
      <c r="DJ127" t="s">
        <v>4</v>
      </c>
      <c r="DK127">
        <v>5</v>
      </c>
      <c r="DL127" t="s">
        <v>4</v>
      </c>
      <c r="DM127" t="s">
        <v>4</v>
      </c>
      <c r="DN127">
        <v>431</v>
      </c>
      <c r="DO127">
        <v>125</v>
      </c>
      <c r="DP127">
        <v>74</v>
      </c>
      <c r="DQ127">
        <v>81</v>
      </c>
      <c r="DR127">
        <v>120</v>
      </c>
      <c r="DS127">
        <v>25</v>
      </c>
      <c r="DT127">
        <v>6</v>
      </c>
      <c r="DU127" t="s">
        <v>4</v>
      </c>
      <c r="DV127">
        <v>81</v>
      </c>
      <c r="DW127">
        <v>37</v>
      </c>
      <c r="DX127">
        <v>18</v>
      </c>
      <c r="DY127">
        <v>6</v>
      </c>
      <c r="DZ127">
        <v>4</v>
      </c>
      <c r="EA127">
        <v>10</v>
      </c>
      <c r="EB127">
        <v>6</v>
      </c>
      <c r="EC127" t="s">
        <v>4</v>
      </c>
    </row>
    <row r="128" spans="1:133">
      <c r="A128">
        <v>128</v>
      </c>
      <c r="B128">
        <v>2</v>
      </c>
      <c r="C128">
        <v>13227</v>
      </c>
      <c r="D128">
        <v>2</v>
      </c>
      <c r="E128" t="s">
        <v>99</v>
      </c>
      <c r="F128">
        <v>54962</v>
      </c>
      <c r="G128">
        <v>7683</v>
      </c>
      <c r="H128">
        <v>12990</v>
      </c>
      <c r="I128">
        <v>13440</v>
      </c>
      <c r="J128">
        <v>13784</v>
      </c>
      <c r="K128">
        <v>5110</v>
      </c>
      <c r="L128">
        <v>1398</v>
      </c>
      <c r="M128">
        <v>557</v>
      </c>
      <c r="N128">
        <v>19315</v>
      </c>
      <c r="O128">
        <v>2265</v>
      </c>
      <c r="P128">
        <v>7596</v>
      </c>
      <c r="Q128">
        <v>5055</v>
      </c>
      <c r="R128">
        <v>2212</v>
      </c>
      <c r="S128">
        <v>1180</v>
      </c>
      <c r="T128">
        <v>684</v>
      </c>
      <c r="U128">
        <v>323</v>
      </c>
      <c r="V128">
        <v>53967</v>
      </c>
      <c r="W128">
        <v>6836</v>
      </c>
      <c r="X128">
        <v>12930</v>
      </c>
      <c r="Y128">
        <v>13407</v>
      </c>
      <c r="Z128">
        <v>13744</v>
      </c>
      <c r="AA128">
        <v>5095</v>
      </c>
      <c r="AB128">
        <v>1398</v>
      </c>
      <c r="AC128">
        <v>557</v>
      </c>
      <c r="AD128">
        <v>19258</v>
      </c>
      <c r="AE128">
        <v>2259</v>
      </c>
      <c r="AF128">
        <v>7548</v>
      </c>
      <c r="AG128">
        <v>5052</v>
      </c>
      <c r="AH128">
        <v>2212</v>
      </c>
      <c r="AI128">
        <v>1180</v>
      </c>
      <c r="AJ128">
        <v>684</v>
      </c>
      <c r="AK128">
        <v>323</v>
      </c>
      <c r="AL128">
        <v>53551</v>
      </c>
      <c r="AM128">
        <v>6704</v>
      </c>
      <c r="AN128">
        <v>12858</v>
      </c>
      <c r="AO128">
        <v>13338</v>
      </c>
      <c r="AP128">
        <v>13648</v>
      </c>
      <c r="AQ128">
        <v>5060</v>
      </c>
      <c r="AR128">
        <v>1386</v>
      </c>
      <c r="AS128">
        <v>557</v>
      </c>
      <c r="AT128">
        <v>19174</v>
      </c>
      <c r="AU128">
        <v>2222</v>
      </c>
      <c r="AV128">
        <v>7516</v>
      </c>
      <c r="AW128">
        <v>5043</v>
      </c>
      <c r="AX128">
        <v>2212</v>
      </c>
      <c r="AY128">
        <v>1180</v>
      </c>
      <c r="AZ128">
        <v>678</v>
      </c>
      <c r="BA128">
        <v>323</v>
      </c>
      <c r="BB128">
        <v>37401</v>
      </c>
      <c r="BC128">
        <v>2273</v>
      </c>
      <c r="BD128">
        <v>8786</v>
      </c>
      <c r="BE128">
        <v>9546</v>
      </c>
      <c r="BF128">
        <v>10948</v>
      </c>
      <c r="BG128">
        <v>4160</v>
      </c>
      <c r="BH128">
        <v>1188</v>
      </c>
      <c r="BI128">
        <v>500</v>
      </c>
      <c r="BJ128">
        <v>15821</v>
      </c>
      <c r="BK128">
        <v>1311</v>
      </c>
      <c r="BL128">
        <v>6144</v>
      </c>
      <c r="BM128">
        <v>4338</v>
      </c>
      <c r="BN128">
        <v>1984</v>
      </c>
      <c r="BO128">
        <v>1115</v>
      </c>
      <c r="BP128">
        <v>624</v>
      </c>
      <c r="BQ128">
        <v>305</v>
      </c>
      <c r="BR128">
        <v>2411</v>
      </c>
      <c r="BS128">
        <v>494</v>
      </c>
      <c r="BT128">
        <v>770</v>
      </c>
      <c r="BU128">
        <v>567</v>
      </c>
      <c r="BV128">
        <v>364</v>
      </c>
      <c r="BW128">
        <v>155</v>
      </c>
      <c r="BX128">
        <v>54</v>
      </c>
      <c r="BY128">
        <v>7</v>
      </c>
      <c r="BZ128">
        <v>1041</v>
      </c>
      <c r="CA128">
        <v>289</v>
      </c>
      <c r="CB128">
        <v>474</v>
      </c>
      <c r="CC128">
        <v>213</v>
      </c>
      <c r="CD128">
        <v>60</v>
      </c>
      <c r="CE128">
        <v>5</v>
      </c>
      <c r="CF128" t="s">
        <v>4</v>
      </c>
      <c r="CG128" t="s">
        <v>4</v>
      </c>
      <c r="CH128">
        <v>13114</v>
      </c>
      <c r="CI128">
        <v>3744</v>
      </c>
      <c r="CJ128">
        <v>3212</v>
      </c>
      <c r="CK128">
        <v>3078</v>
      </c>
      <c r="CL128">
        <v>2200</v>
      </c>
      <c r="CM128">
        <v>715</v>
      </c>
      <c r="CN128">
        <v>126</v>
      </c>
      <c r="CO128">
        <v>39</v>
      </c>
      <c r="CP128">
        <v>2277</v>
      </c>
      <c r="CQ128">
        <v>619</v>
      </c>
      <c r="CR128">
        <v>888</v>
      </c>
      <c r="CS128">
        <v>492</v>
      </c>
      <c r="CT128">
        <v>168</v>
      </c>
      <c r="CU128">
        <v>55</v>
      </c>
      <c r="CV128">
        <v>48</v>
      </c>
      <c r="CW128">
        <v>7</v>
      </c>
      <c r="CX128">
        <v>625</v>
      </c>
      <c r="CY128">
        <v>193</v>
      </c>
      <c r="CZ128">
        <v>90</v>
      </c>
      <c r="DA128">
        <v>147</v>
      </c>
      <c r="DB128">
        <v>136</v>
      </c>
      <c r="DC128">
        <v>30</v>
      </c>
      <c r="DD128">
        <v>18</v>
      </c>
      <c r="DE128">
        <v>11</v>
      </c>
      <c r="DF128">
        <v>35</v>
      </c>
      <c r="DG128">
        <v>3</v>
      </c>
      <c r="DH128">
        <v>10</v>
      </c>
      <c r="DI128" t="s">
        <v>4</v>
      </c>
      <c r="DJ128" t="s">
        <v>4</v>
      </c>
      <c r="DK128">
        <v>5</v>
      </c>
      <c r="DL128">
        <v>6</v>
      </c>
      <c r="DM128">
        <v>11</v>
      </c>
      <c r="DN128">
        <v>416</v>
      </c>
      <c r="DO128">
        <v>132</v>
      </c>
      <c r="DP128">
        <v>72</v>
      </c>
      <c r="DQ128">
        <v>69</v>
      </c>
      <c r="DR128">
        <v>96</v>
      </c>
      <c r="DS128">
        <v>35</v>
      </c>
      <c r="DT128">
        <v>12</v>
      </c>
      <c r="DU128" t="s">
        <v>4</v>
      </c>
      <c r="DV128">
        <v>84</v>
      </c>
      <c r="DW128">
        <v>37</v>
      </c>
      <c r="DX128">
        <v>32</v>
      </c>
      <c r="DY128">
        <v>9</v>
      </c>
      <c r="DZ128" t="s">
        <v>4</v>
      </c>
      <c r="EA128" t="s">
        <v>4</v>
      </c>
      <c r="EB128">
        <v>6</v>
      </c>
      <c r="EC128" t="s">
        <v>4</v>
      </c>
    </row>
    <row r="129" spans="1:133">
      <c r="A129">
        <v>129</v>
      </c>
      <c r="B129">
        <v>2</v>
      </c>
      <c r="C129">
        <v>13228</v>
      </c>
      <c r="D129">
        <v>2</v>
      </c>
      <c r="E129" t="s">
        <v>100</v>
      </c>
      <c r="F129">
        <v>78809</v>
      </c>
      <c r="G129">
        <v>7551</v>
      </c>
      <c r="H129">
        <v>18716</v>
      </c>
      <c r="I129">
        <v>18984</v>
      </c>
      <c r="J129">
        <v>20040</v>
      </c>
      <c r="K129">
        <v>9115</v>
      </c>
      <c r="L129">
        <v>2838</v>
      </c>
      <c r="M129">
        <v>1565</v>
      </c>
      <c r="N129">
        <v>33124</v>
      </c>
      <c r="O129">
        <v>3043</v>
      </c>
      <c r="P129">
        <v>12052</v>
      </c>
      <c r="Q129">
        <v>8334</v>
      </c>
      <c r="R129">
        <v>4176</v>
      </c>
      <c r="S129">
        <v>2650</v>
      </c>
      <c r="T129">
        <v>1710</v>
      </c>
      <c r="U129">
        <v>1159</v>
      </c>
      <c r="V129">
        <v>78518</v>
      </c>
      <c r="W129">
        <v>7450</v>
      </c>
      <c r="X129">
        <v>18670</v>
      </c>
      <c r="Y129">
        <v>18930</v>
      </c>
      <c r="Z129">
        <v>19972</v>
      </c>
      <c r="AA129">
        <v>9105</v>
      </c>
      <c r="AB129">
        <v>2826</v>
      </c>
      <c r="AC129">
        <v>1565</v>
      </c>
      <c r="AD129">
        <v>33072</v>
      </c>
      <c r="AE129">
        <v>3035</v>
      </c>
      <c r="AF129">
        <v>12036</v>
      </c>
      <c r="AG129">
        <v>8322</v>
      </c>
      <c r="AH129">
        <v>4172</v>
      </c>
      <c r="AI129">
        <v>2650</v>
      </c>
      <c r="AJ129">
        <v>1698</v>
      </c>
      <c r="AK129">
        <v>1159</v>
      </c>
      <c r="AL129">
        <v>77916</v>
      </c>
      <c r="AM129">
        <v>7297</v>
      </c>
      <c r="AN129">
        <v>18554</v>
      </c>
      <c r="AO129">
        <v>18786</v>
      </c>
      <c r="AP129">
        <v>19852</v>
      </c>
      <c r="AQ129">
        <v>9055</v>
      </c>
      <c r="AR129">
        <v>2814</v>
      </c>
      <c r="AS129">
        <v>1558</v>
      </c>
      <c r="AT129">
        <v>32951</v>
      </c>
      <c r="AU129">
        <v>2999</v>
      </c>
      <c r="AV129">
        <v>11986</v>
      </c>
      <c r="AW129">
        <v>8307</v>
      </c>
      <c r="AX129">
        <v>4168</v>
      </c>
      <c r="AY129">
        <v>2640</v>
      </c>
      <c r="AZ129">
        <v>1692</v>
      </c>
      <c r="BA129">
        <v>1159</v>
      </c>
      <c r="BB129">
        <v>64286</v>
      </c>
      <c r="BC129">
        <v>3751</v>
      </c>
      <c r="BD129">
        <v>15242</v>
      </c>
      <c r="BE129">
        <v>15765</v>
      </c>
      <c r="BF129">
        <v>17296</v>
      </c>
      <c r="BG129">
        <v>8220</v>
      </c>
      <c r="BH129">
        <v>2616</v>
      </c>
      <c r="BI129">
        <v>1396</v>
      </c>
      <c r="BJ129">
        <v>30542</v>
      </c>
      <c r="BK129">
        <v>2302</v>
      </c>
      <c r="BL129">
        <v>11076</v>
      </c>
      <c r="BM129">
        <v>7872</v>
      </c>
      <c r="BN129">
        <v>3936</v>
      </c>
      <c r="BO129">
        <v>2560</v>
      </c>
      <c r="BP129">
        <v>1668</v>
      </c>
      <c r="BQ129">
        <v>1128</v>
      </c>
      <c r="BR129">
        <v>656</v>
      </c>
      <c r="BS129">
        <v>86</v>
      </c>
      <c r="BT129">
        <v>228</v>
      </c>
      <c r="BU129">
        <v>156</v>
      </c>
      <c r="BV129">
        <v>116</v>
      </c>
      <c r="BW129">
        <v>45</v>
      </c>
      <c r="BX129">
        <v>18</v>
      </c>
      <c r="BY129">
        <v>7</v>
      </c>
      <c r="BZ129">
        <v>302</v>
      </c>
      <c r="CA129">
        <v>61</v>
      </c>
      <c r="CB129">
        <v>164</v>
      </c>
      <c r="CC129">
        <v>39</v>
      </c>
      <c r="CD129">
        <v>28</v>
      </c>
      <c r="CE129">
        <v>10</v>
      </c>
      <c r="CF129" t="s">
        <v>4</v>
      </c>
      <c r="CG129" t="s">
        <v>4</v>
      </c>
      <c r="CH129">
        <v>12288</v>
      </c>
      <c r="CI129">
        <v>3328</v>
      </c>
      <c r="CJ129">
        <v>2978</v>
      </c>
      <c r="CK129">
        <v>2730</v>
      </c>
      <c r="CL129">
        <v>2220</v>
      </c>
      <c r="CM129">
        <v>730</v>
      </c>
      <c r="CN129">
        <v>156</v>
      </c>
      <c r="CO129">
        <v>146</v>
      </c>
      <c r="CP129">
        <v>2078</v>
      </c>
      <c r="CQ129">
        <v>634</v>
      </c>
      <c r="CR129">
        <v>730</v>
      </c>
      <c r="CS129">
        <v>393</v>
      </c>
      <c r="CT129">
        <v>196</v>
      </c>
      <c r="CU129">
        <v>70</v>
      </c>
      <c r="CV129">
        <v>24</v>
      </c>
      <c r="CW129">
        <v>31</v>
      </c>
      <c r="CX129">
        <v>686</v>
      </c>
      <c r="CY129">
        <v>132</v>
      </c>
      <c r="CZ129">
        <v>106</v>
      </c>
      <c r="DA129">
        <v>135</v>
      </c>
      <c r="DB129">
        <v>220</v>
      </c>
      <c r="DC129">
        <v>60</v>
      </c>
      <c r="DD129">
        <v>24</v>
      </c>
      <c r="DE129">
        <v>9</v>
      </c>
      <c r="DF129">
        <v>29</v>
      </c>
      <c r="DG129">
        <v>2</v>
      </c>
      <c r="DH129">
        <v>16</v>
      </c>
      <c r="DI129">
        <v>3</v>
      </c>
      <c r="DJ129">
        <v>8</v>
      </c>
      <c r="DK129" t="s">
        <v>4</v>
      </c>
      <c r="DL129" t="s">
        <v>4</v>
      </c>
      <c r="DM129" t="s">
        <v>4</v>
      </c>
      <c r="DN129">
        <v>602</v>
      </c>
      <c r="DO129">
        <v>153</v>
      </c>
      <c r="DP129">
        <v>116</v>
      </c>
      <c r="DQ129">
        <v>144</v>
      </c>
      <c r="DR129">
        <v>120</v>
      </c>
      <c r="DS129">
        <v>50</v>
      </c>
      <c r="DT129">
        <v>12</v>
      </c>
      <c r="DU129">
        <v>7</v>
      </c>
      <c r="DV129">
        <v>121</v>
      </c>
      <c r="DW129">
        <v>36</v>
      </c>
      <c r="DX129">
        <v>50</v>
      </c>
      <c r="DY129">
        <v>15</v>
      </c>
      <c r="DZ129">
        <v>4</v>
      </c>
      <c r="EA129">
        <v>10</v>
      </c>
      <c r="EB129">
        <v>6</v>
      </c>
      <c r="EC129" t="s">
        <v>4</v>
      </c>
    </row>
    <row r="130" spans="1:133">
      <c r="A130">
        <v>130</v>
      </c>
      <c r="B130">
        <v>2</v>
      </c>
      <c r="C130">
        <v>13229</v>
      </c>
      <c r="D130">
        <v>2</v>
      </c>
      <c r="E130" t="s">
        <v>101</v>
      </c>
      <c r="F130">
        <v>195992</v>
      </c>
      <c r="G130">
        <v>34280</v>
      </c>
      <c r="H130">
        <v>48106</v>
      </c>
      <c r="I130">
        <v>47442</v>
      </c>
      <c r="J130">
        <v>47756</v>
      </c>
      <c r="K130">
        <v>14420</v>
      </c>
      <c r="L130">
        <v>3018</v>
      </c>
      <c r="M130">
        <v>970</v>
      </c>
      <c r="N130">
        <v>63774</v>
      </c>
      <c r="O130">
        <v>9690</v>
      </c>
      <c r="P130">
        <v>26322</v>
      </c>
      <c r="Q130">
        <v>15468</v>
      </c>
      <c r="R130">
        <v>6856</v>
      </c>
      <c r="S130">
        <v>3335</v>
      </c>
      <c r="T130">
        <v>1470</v>
      </c>
      <c r="U130">
        <v>633</v>
      </c>
      <c r="V130">
        <v>194447</v>
      </c>
      <c r="W130">
        <v>33355</v>
      </c>
      <c r="X130">
        <v>47908</v>
      </c>
      <c r="Y130">
        <v>47283</v>
      </c>
      <c r="Z130">
        <v>47588</v>
      </c>
      <c r="AA130">
        <v>14360</v>
      </c>
      <c r="AB130">
        <v>3000</v>
      </c>
      <c r="AC130">
        <v>953</v>
      </c>
      <c r="AD130">
        <v>63555</v>
      </c>
      <c r="AE130">
        <v>9644</v>
      </c>
      <c r="AF130">
        <v>26216</v>
      </c>
      <c r="AG130">
        <v>15441</v>
      </c>
      <c r="AH130">
        <v>6840</v>
      </c>
      <c r="AI130">
        <v>3325</v>
      </c>
      <c r="AJ130">
        <v>1464</v>
      </c>
      <c r="AK130">
        <v>625</v>
      </c>
      <c r="AL130">
        <v>193005</v>
      </c>
      <c r="AM130">
        <v>32866</v>
      </c>
      <c r="AN130">
        <v>47604</v>
      </c>
      <c r="AO130">
        <v>47043</v>
      </c>
      <c r="AP130">
        <v>47296</v>
      </c>
      <c r="AQ130">
        <v>14255</v>
      </c>
      <c r="AR130">
        <v>2988</v>
      </c>
      <c r="AS130">
        <v>953</v>
      </c>
      <c r="AT130">
        <v>63266</v>
      </c>
      <c r="AU130">
        <v>9532</v>
      </c>
      <c r="AV130">
        <v>26114</v>
      </c>
      <c r="AW130">
        <v>15411</v>
      </c>
      <c r="AX130">
        <v>6816</v>
      </c>
      <c r="AY130">
        <v>3310</v>
      </c>
      <c r="AZ130">
        <v>1458</v>
      </c>
      <c r="BA130">
        <v>625</v>
      </c>
      <c r="BB130">
        <v>124022</v>
      </c>
      <c r="BC130">
        <v>9591</v>
      </c>
      <c r="BD130">
        <v>30568</v>
      </c>
      <c r="BE130">
        <v>32919</v>
      </c>
      <c r="BF130">
        <v>36920</v>
      </c>
      <c r="BG130">
        <v>11045</v>
      </c>
      <c r="BH130">
        <v>2244</v>
      </c>
      <c r="BI130">
        <v>735</v>
      </c>
      <c r="BJ130">
        <v>48241</v>
      </c>
      <c r="BK130">
        <v>5356</v>
      </c>
      <c r="BL130">
        <v>19830</v>
      </c>
      <c r="BM130">
        <v>12573</v>
      </c>
      <c r="BN130">
        <v>5688</v>
      </c>
      <c r="BO130">
        <v>2865</v>
      </c>
      <c r="BP130">
        <v>1350</v>
      </c>
      <c r="BQ130">
        <v>579</v>
      </c>
      <c r="BR130">
        <v>21092</v>
      </c>
      <c r="BS130">
        <v>3568</v>
      </c>
      <c r="BT130">
        <v>6614</v>
      </c>
      <c r="BU130">
        <v>5424</v>
      </c>
      <c r="BV130">
        <v>3596</v>
      </c>
      <c r="BW130">
        <v>1360</v>
      </c>
      <c r="BX130">
        <v>414</v>
      </c>
      <c r="BY130">
        <v>116</v>
      </c>
      <c r="BZ130">
        <v>9035</v>
      </c>
      <c r="CA130">
        <v>2123</v>
      </c>
      <c r="CB130">
        <v>4178</v>
      </c>
      <c r="CC130">
        <v>1758</v>
      </c>
      <c r="CD130">
        <v>628</v>
      </c>
      <c r="CE130">
        <v>240</v>
      </c>
      <c r="CF130">
        <v>84</v>
      </c>
      <c r="CG130">
        <v>24</v>
      </c>
      <c r="CH130">
        <v>43931</v>
      </c>
      <c r="CI130">
        <v>19138</v>
      </c>
      <c r="CJ130">
        <v>9826</v>
      </c>
      <c r="CK130">
        <v>7731</v>
      </c>
      <c r="CL130">
        <v>5456</v>
      </c>
      <c r="CM130">
        <v>1435</v>
      </c>
      <c r="CN130">
        <v>258</v>
      </c>
      <c r="CO130">
        <v>87</v>
      </c>
      <c r="CP130">
        <v>5857</v>
      </c>
      <c r="CQ130">
        <v>2041</v>
      </c>
      <c r="CR130">
        <v>2040</v>
      </c>
      <c r="CS130">
        <v>1041</v>
      </c>
      <c r="CT130">
        <v>484</v>
      </c>
      <c r="CU130">
        <v>205</v>
      </c>
      <c r="CV130">
        <v>24</v>
      </c>
      <c r="CW130">
        <v>22</v>
      </c>
      <c r="CX130">
        <v>3960</v>
      </c>
      <c r="CY130">
        <v>569</v>
      </c>
      <c r="CZ130">
        <v>596</v>
      </c>
      <c r="DA130">
        <v>969</v>
      </c>
      <c r="DB130">
        <v>1324</v>
      </c>
      <c r="DC130">
        <v>415</v>
      </c>
      <c r="DD130">
        <v>72</v>
      </c>
      <c r="DE130">
        <v>15</v>
      </c>
      <c r="DF130">
        <v>133</v>
      </c>
      <c r="DG130">
        <v>12</v>
      </c>
      <c r="DH130">
        <v>66</v>
      </c>
      <c r="DI130">
        <v>39</v>
      </c>
      <c r="DJ130">
        <v>16</v>
      </c>
      <c r="DK130" t="s">
        <v>4</v>
      </c>
      <c r="DL130" t="s">
        <v>4</v>
      </c>
      <c r="DM130" t="s">
        <v>4</v>
      </c>
      <c r="DN130">
        <v>1442</v>
      </c>
      <c r="DO130">
        <v>489</v>
      </c>
      <c r="DP130">
        <v>304</v>
      </c>
      <c r="DQ130">
        <v>240</v>
      </c>
      <c r="DR130">
        <v>292</v>
      </c>
      <c r="DS130">
        <v>105</v>
      </c>
      <c r="DT130">
        <v>12</v>
      </c>
      <c r="DU130" t="s">
        <v>4</v>
      </c>
      <c r="DV130">
        <v>289</v>
      </c>
      <c r="DW130">
        <v>112</v>
      </c>
      <c r="DX130">
        <v>102</v>
      </c>
      <c r="DY130">
        <v>30</v>
      </c>
      <c r="DZ130">
        <v>24</v>
      </c>
      <c r="EA130">
        <v>15</v>
      </c>
      <c r="EB130">
        <v>6</v>
      </c>
      <c r="EC130" t="s">
        <v>4</v>
      </c>
    </row>
    <row r="131" spans="1:133">
      <c r="A131">
        <v>131</v>
      </c>
      <c r="B131">
        <v>2</v>
      </c>
      <c r="C131">
        <v>13303</v>
      </c>
      <c r="D131">
        <v>3</v>
      </c>
      <c r="E131" t="s">
        <v>102</v>
      </c>
      <c r="F131">
        <v>32658</v>
      </c>
      <c r="G131">
        <v>3768</v>
      </c>
      <c r="H131">
        <v>7614</v>
      </c>
      <c r="I131">
        <v>7650</v>
      </c>
      <c r="J131">
        <v>8160</v>
      </c>
      <c r="K131">
        <v>3630</v>
      </c>
      <c r="L131">
        <v>1218</v>
      </c>
      <c r="M131">
        <v>618</v>
      </c>
      <c r="N131">
        <v>13286</v>
      </c>
      <c r="O131">
        <v>1226</v>
      </c>
      <c r="P131">
        <v>4562</v>
      </c>
      <c r="Q131">
        <v>3369</v>
      </c>
      <c r="R131">
        <v>1840</v>
      </c>
      <c r="S131">
        <v>1130</v>
      </c>
      <c r="T131">
        <v>726</v>
      </c>
      <c r="U131">
        <v>433</v>
      </c>
      <c r="V131">
        <v>32372</v>
      </c>
      <c r="W131">
        <v>3614</v>
      </c>
      <c r="X131">
        <v>7594</v>
      </c>
      <c r="Y131">
        <v>7614</v>
      </c>
      <c r="Z131">
        <v>8124</v>
      </c>
      <c r="AA131">
        <v>3610</v>
      </c>
      <c r="AB131">
        <v>1206</v>
      </c>
      <c r="AC131">
        <v>610</v>
      </c>
      <c r="AD131">
        <v>13261</v>
      </c>
      <c r="AE131">
        <v>1222</v>
      </c>
      <c r="AF131">
        <v>4558</v>
      </c>
      <c r="AG131">
        <v>3366</v>
      </c>
      <c r="AH131">
        <v>1840</v>
      </c>
      <c r="AI131">
        <v>1130</v>
      </c>
      <c r="AJ131">
        <v>720</v>
      </c>
      <c r="AK131">
        <v>425</v>
      </c>
      <c r="AL131">
        <v>32073</v>
      </c>
      <c r="AM131">
        <v>3543</v>
      </c>
      <c r="AN131">
        <v>7520</v>
      </c>
      <c r="AO131">
        <v>7563</v>
      </c>
      <c r="AP131">
        <v>8084</v>
      </c>
      <c r="AQ131">
        <v>3560</v>
      </c>
      <c r="AR131">
        <v>1200</v>
      </c>
      <c r="AS131">
        <v>603</v>
      </c>
      <c r="AT131">
        <v>13214</v>
      </c>
      <c r="AU131">
        <v>1212</v>
      </c>
      <c r="AV131">
        <v>4532</v>
      </c>
      <c r="AW131">
        <v>3366</v>
      </c>
      <c r="AX131">
        <v>1840</v>
      </c>
      <c r="AY131">
        <v>1125</v>
      </c>
      <c r="AZ131">
        <v>714</v>
      </c>
      <c r="BA131">
        <v>425</v>
      </c>
      <c r="BB131">
        <v>24598</v>
      </c>
      <c r="BC131">
        <v>1349</v>
      </c>
      <c r="BD131">
        <v>5746</v>
      </c>
      <c r="BE131">
        <v>6081</v>
      </c>
      <c r="BF131">
        <v>6880</v>
      </c>
      <c r="BG131">
        <v>3005</v>
      </c>
      <c r="BH131">
        <v>1038</v>
      </c>
      <c r="BI131">
        <v>499</v>
      </c>
      <c r="BJ131">
        <v>11488</v>
      </c>
      <c r="BK131">
        <v>710</v>
      </c>
      <c r="BL131">
        <v>3824</v>
      </c>
      <c r="BM131">
        <v>3051</v>
      </c>
      <c r="BN131">
        <v>1732</v>
      </c>
      <c r="BO131">
        <v>1065</v>
      </c>
      <c r="BP131">
        <v>696</v>
      </c>
      <c r="BQ131">
        <v>410</v>
      </c>
      <c r="BR131">
        <v>2291</v>
      </c>
      <c r="BS131">
        <v>258</v>
      </c>
      <c r="BT131">
        <v>692</v>
      </c>
      <c r="BU131">
        <v>549</v>
      </c>
      <c r="BV131">
        <v>404</v>
      </c>
      <c r="BW131">
        <v>245</v>
      </c>
      <c r="BX131">
        <v>96</v>
      </c>
      <c r="BY131">
        <v>47</v>
      </c>
      <c r="BZ131">
        <v>859</v>
      </c>
      <c r="CA131">
        <v>191</v>
      </c>
      <c r="CB131">
        <v>418</v>
      </c>
      <c r="CC131">
        <v>165</v>
      </c>
      <c r="CD131">
        <v>52</v>
      </c>
      <c r="CE131">
        <v>20</v>
      </c>
      <c r="CF131">
        <v>6</v>
      </c>
      <c r="CG131">
        <v>7</v>
      </c>
      <c r="CH131">
        <v>5014</v>
      </c>
      <c r="CI131">
        <v>1859</v>
      </c>
      <c r="CJ131">
        <v>1054</v>
      </c>
      <c r="CK131">
        <v>912</v>
      </c>
      <c r="CL131">
        <v>776</v>
      </c>
      <c r="CM131">
        <v>290</v>
      </c>
      <c r="CN131">
        <v>66</v>
      </c>
      <c r="CO131">
        <v>57</v>
      </c>
      <c r="CP131">
        <v>849</v>
      </c>
      <c r="CQ131">
        <v>308</v>
      </c>
      <c r="CR131">
        <v>280</v>
      </c>
      <c r="CS131">
        <v>150</v>
      </c>
      <c r="CT131">
        <v>56</v>
      </c>
      <c r="CU131">
        <v>35</v>
      </c>
      <c r="CV131">
        <v>12</v>
      </c>
      <c r="CW131">
        <v>8</v>
      </c>
      <c r="CX131">
        <v>170</v>
      </c>
      <c r="CY131">
        <v>77</v>
      </c>
      <c r="CZ131">
        <v>28</v>
      </c>
      <c r="DA131">
        <v>21</v>
      </c>
      <c r="DB131">
        <v>24</v>
      </c>
      <c r="DC131">
        <v>20</v>
      </c>
      <c r="DD131" t="s">
        <v>4</v>
      </c>
      <c r="DE131" t="s">
        <v>4</v>
      </c>
      <c r="DF131">
        <v>18</v>
      </c>
      <c r="DG131">
        <v>3</v>
      </c>
      <c r="DH131">
        <v>10</v>
      </c>
      <c r="DI131" t="s">
        <v>4</v>
      </c>
      <c r="DJ131" t="s">
        <v>4</v>
      </c>
      <c r="DK131">
        <v>5</v>
      </c>
      <c r="DL131" t="s">
        <v>4</v>
      </c>
      <c r="DM131" t="s">
        <v>4</v>
      </c>
      <c r="DN131">
        <v>299</v>
      </c>
      <c r="DO131">
        <v>71</v>
      </c>
      <c r="DP131">
        <v>74</v>
      </c>
      <c r="DQ131">
        <v>51</v>
      </c>
      <c r="DR131">
        <v>40</v>
      </c>
      <c r="DS131">
        <v>50</v>
      </c>
      <c r="DT131">
        <v>6</v>
      </c>
      <c r="DU131">
        <v>7</v>
      </c>
      <c r="DV131">
        <v>47</v>
      </c>
      <c r="DW131">
        <v>10</v>
      </c>
      <c r="DX131">
        <v>26</v>
      </c>
      <c r="DY131" t="s">
        <v>4</v>
      </c>
      <c r="DZ131" t="s">
        <v>4</v>
      </c>
      <c r="EA131">
        <v>5</v>
      </c>
      <c r="EB131">
        <v>6</v>
      </c>
      <c r="EC131" t="s">
        <v>4</v>
      </c>
    </row>
    <row r="132" spans="1:133">
      <c r="A132">
        <v>132</v>
      </c>
      <c r="B132">
        <v>2</v>
      </c>
      <c r="C132">
        <v>13305</v>
      </c>
      <c r="D132">
        <v>3</v>
      </c>
      <c r="E132" t="s">
        <v>103</v>
      </c>
      <c r="F132">
        <v>15459</v>
      </c>
      <c r="G132">
        <v>1104</v>
      </c>
      <c r="H132">
        <v>3872</v>
      </c>
      <c r="I132">
        <v>3774</v>
      </c>
      <c r="J132">
        <v>3576</v>
      </c>
      <c r="K132">
        <v>1925</v>
      </c>
      <c r="L132">
        <v>786</v>
      </c>
      <c r="M132">
        <v>422</v>
      </c>
      <c r="N132">
        <v>7465</v>
      </c>
      <c r="O132">
        <v>494</v>
      </c>
      <c r="P132">
        <v>2798</v>
      </c>
      <c r="Q132">
        <v>1968</v>
      </c>
      <c r="R132">
        <v>880</v>
      </c>
      <c r="S132">
        <v>605</v>
      </c>
      <c r="T132">
        <v>420</v>
      </c>
      <c r="U132">
        <v>300</v>
      </c>
      <c r="V132">
        <v>15310</v>
      </c>
      <c r="W132">
        <v>1015</v>
      </c>
      <c r="X132">
        <v>3838</v>
      </c>
      <c r="Y132">
        <v>3771</v>
      </c>
      <c r="Z132">
        <v>3564</v>
      </c>
      <c r="AA132">
        <v>1920</v>
      </c>
      <c r="AB132">
        <v>780</v>
      </c>
      <c r="AC132">
        <v>422</v>
      </c>
      <c r="AD132">
        <v>7433</v>
      </c>
      <c r="AE132">
        <v>490</v>
      </c>
      <c r="AF132">
        <v>2776</v>
      </c>
      <c r="AG132">
        <v>1968</v>
      </c>
      <c r="AH132">
        <v>880</v>
      </c>
      <c r="AI132">
        <v>605</v>
      </c>
      <c r="AJ132">
        <v>414</v>
      </c>
      <c r="AK132">
        <v>300</v>
      </c>
      <c r="AL132">
        <v>15241</v>
      </c>
      <c r="AM132">
        <v>1002</v>
      </c>
      <c r="AN132">
        <v>3828</v>
      </c>
      <c r="AO132">
        <v>3756</v>
      </c>
      <c r="AP132">
        <v>3556</v>
      </c>
      <c r="AQ132">
        <v>1910</v>
      </c>
      <c r="AR132">
        <v>774</v>
      </c>
      <c r="AS132">
        <v>415</v>
      </c>
      <c r="AT132">
        <v>7417</v>
      </c>
      <c r="AU132">
        <v>488</v>
      </c>
      <c r="AV132">
        <v>2772</v>
      </c>
      <c r="AW132">
        <v>1965</v>
      </c>
      <c r="AX132">
        <v>880</v>
      </c>
      <c r="AY132">
        <v>605</v>
      </c>
      <c r="AZ132">
        <v>414</v>
      </c>
      <c r="BA132">
        <v>293</v>
      </c>
      <c r="BB132">
        <v>13362</v>
      </c>
      <c r="BC132">
        <v>710</v>
      </c>
      <c r="BD132">
        <v>3470</v>
      </c>
      <c r="BE132">
        <v>3225</v>
      </c>
      <c r="BF132">
        <v>3140</v>
      </c>
      <c r="BG132">
        <v>1720</v>
      </c>
      <c r="BH132">
        <v>714</v>
      </c>
      <c r="BI132">
        <v>383</v>
      </c>
      <c r="BJ132">
        <v>7203</v>
      </c>
      <c r="BK132">
        <v>440</v>
      </c>
      <c r="BL132">
        <v>2686</v>
      </c>
      <c r="BM132">
        <v>1902</v>
      </c>
      <c r="BN132">
        <v>868</v>
      </c>
      <c r="BO132">
        <v>600</v>
      </c>
      <c r="BP132">
        <v>414</v>
      </c>
      <c r="BQ132">
        <v>293</v>
      </c>
      <c r="BR132">
        <v>130</v>
      </c>
      <c r="BS132">
        <v>9</v>
      </c>
      <c r="BT132">
        <v>36</v>
      </c>
      <c r="BU132">
        <v>27</v>
      </c>
      <c r="BV132">
        <v>36</v>
      </c>
      <c r="BW132">
        <v>10</v>
      </c>
      <c r="BX132">
        <v>12</v>
      </c>
      <c r="BY132" t="s">
        <v>4</v>
      </c>
      <c r="BZ132">
        <v>43</v>
      </c>
      <c r="CA132">
        <v>9</v>
      </c>
      <c r="CB132">
        <v>22</v>
      </c>
      <c r="CC132">
        <v>12</v>
      </c>
      <c r="CD132" t="s">
        <v>4</v>
      </c>
      <c r="CE132" t="s">
        <v>4</v>
      </c>
      <c r="CF132" t="s">
        <v>4</v>
      </c>
      <c r="CG132" t="s">
        <v>4</v>
      </c>
      <c r="CH132">
        <v>1590</v>
      </c>
      <c r="CI132">
        <v>236</v>
      </c>
      <c r="CJ132">
        <v>300</v>
      </c>
      <c r="CK132">
        <v>468</v>
      </c>
      <c r="CL132">
        <v>364</v>
      </c>
      <c r="CM132">
        <v>160</v>
      </c>
      <c r="CN132">
        <v>30</v>
      </c>
      <c r="CO132">
        <v>32</v>
      </c>
      <c r="CP132">
        <v>169</v>
      </c>
      <c r="CQ132">
        <v>39</v>
      </c>
      <c r="CR132">
        <v>62</v>
      </c>
      <c r="CS132">
        <v>51</v>
      </c>
      <c r="CT132">
        <v>12</v>
      </c>
      <c r="CU132">
        <v>5</v>
      </c>
      <c r="CV132" t="s">
        <v>4</v>
      </c>
      <c r="CW132" t="s">
        <v>4</v>
      </c>
      <c r="CX132">
        <v>159</v>
      </c>
      <c r="CY132">
        <v>47</v>
      </c>
      <c r="CZ132">
        <v>22</v>
      </c>
      <c r="DA132">
        <v>36</v>
      </c>
      <c r="DB132">
        <v>16</v>
      </c>
      <c r="DC132">
        <v>20</v>
      </c>
      <c r="DD132">
        <v>18</v>
      </c>
      <c r="DE132" t="s">
        <v>4</v>
      </c>
      <c r="DF132">
        <v>2</v>
      </c>
      <c r="DG132" t="s">
        <v>4</v>
      </c>
      <c r="DH132">
        <v>2</v>
      </c>
      <c r="DI132" t="s">
        <v>4</v>
      </c>
      <c r="DJ132" t="s">
        <v>4</v>
      </c>
      <c r="DK132" t="s">
        <v>4</v>
      </c>
      <c r="DL132" t="s">
        <v>4</v>
      </c>
      <c r="DM132" t="s">
        <v>4</v>
      </c>
      <c r="DN132">
        <v>69</v>
      </c>
      <c r="DO132">
        <v>13</v>
      </c>
      <c r="DP132">
        <v>10</v>
      </c>
      <c r="DQ132">
        <v>15</v>
      </c>
      <c r="DR132">
        <v>8</v>
      </c>
      <c r="DS132">
        <v>10</v>
      </c>
      <c r="DT132">
        <v>6</v>
      </c>
      <c r="DU132">
        <v>7</v>
      </c>
      <c r="DV132">
        <v>16</v>
      </c>
      <c r="DW132">
        <v>2</v>
      </c>
      <c r="DX132">
        <v>4</v>
      </c>
      <c r="DY132">
        <v>3</v>
      </c>
      <c r="DZ132" t="s">
        <v>4</v>
      </c>
      <c r="EA132" t="s">
        <v>4</v>
      </c>
      <c r="EB132" t="s">
        <v>4</v>
      </c>
      <c r="EC132">
        <v>7</v>
      </c>
    </row>
    <row r="133" spans="1:133">
      <c r="A133">
        <v>133</v>
      </c>
      <c r="B133">
        <v>2</v>
      </c>
      <c r="C133">
        <v>13307</v>
      </c>
      <c r="D133">
        <v>3</v>
      </c>
      <c r="E133" t="s">
        <v>104</v>
      </c>
      <c r="F133">
        <v>2008</v>
      </c>
      <c r="G133">
        <v>240</v>
      </c>
      <c r="H133">
        <v>574</v>
      </c>
      <c r="I133">
        <v>480</v>
      </c>
      <c r="J133">
        <v>316</v>
      </c>
      <c r="K133">
        <v>185</v>
      </c>
      <c r="L133">
        <v>138</v>
      </c>
      <c r="M133">
        <v>75</v>
      </c>
      <c r="N133">
        <v>1437</v>
      </c>
      <c r="O133">
        <v>155</v>
      </c>
      <c r="P133">
        <v>450</v>
      </c>
      <c r="Q133">
        <v>345</v>
      </c>
      <c r="R133">
        <v>180</v>
      </c>
      <c r="S133">
        <v>130</v>
      </c>
      <c r="T133">
        <v>102</v>
      </c>
      <c r="U133">
        <v>75</v>
      </c>
      <c r="V133">
        <v>1998</v>
      </c>
      <c r="W133">
        <v>240</v>
      </c>
      <c r="X133">
        <v>572</v>
      </c>
      <c r="Y133">
        <v>480</v>
      </c>
      <c r="Z133">
        <v>308</v>
      </c>
      <c r="AA133">
        <v>185</v>
      </c>
      <c r="AB133">
        <v>138</v>
      </c>
      <c r="AC133">
        <v>75</v>
      </c>
      <c r="AD133">
        <v>1437</v>
      </c>
      <c r="AE133">
        <v>155</v>
      </c>
      <c r="AF133">
        <v>450</v>
      </c>
      <c r="AG133">
        <v>345</v>
      </c>
      <c r="AH133">
        <v>180</v>
      </c>
      <c r="AI133">
        <v>130</v>
      </c>
      <c r="AJ133">
        <v>102</v>
      </c>
      <c r="AK133">
        <v>75</v>
      </c>
      <c r="AL133">
        <v>1992</v>
      </c>
      <c r="AM133">
        <v>236</v>
      </c>
      <c r="AN133">
        <v>570</v>
      </c>
      <c r="AO133">
        <v>480</v>
      </c>
      <c r="AP133">
        <v>308</v>
      </c>
      <c r="AQ133">
        <v>185</v>
      </c>
      <c r="AR133">
        <v>138</v>
      </c>
      <c r="AS133">
        <v>75</v>
      </c>
      <c r="AT133">
        <v>1437</v>
      </c>
      <c r="AU133">
        <v>155</v>
      </c>
      <c r="AV133">
        <v>450</v>
      </c>
      <c r="AW133">
        <v>345</v>
      </c>
      <c r="AX133">
        <v>180</v>
      </c>
      <c r="AY133">
        <v>130</v>
      </c>
      <c r="AZ133">
        <v>102</v>
      </c>
      <c r="BA133">
        <v>75</v>
      </c>
      <c r="BB133">
        <v>1809</v>
      </c>
      <c r="BC133">
        <v>206</v>
      </c>
      <c r="BD133">
        <v>540</v>
      </c>
      <c r="BE133">
        <v>444</v>
      </c>
      <c r="BF133">
        <v>264</v>
      </c>
      <c r="BG133">
        <v>160</v>
      </c>
      <c r="BH133">
        <v>120</v>
      </c>
      <c r="BI133">
        <v>75</v>
      </c>
      <c r="BJ133">
        <v>1410</v>
      </c>
      <c r="BK133">
        <v>140</v>
      </c>
      <c r="BL133">
        <v>438</v>
      </c>
      <c r="BM133">
        <v>345</v>
      </c>
      <c r="BN133">
        <v>180</v>
      </c>
      <c r="BO133">
        <v>130</v>
      </c>
      <c r="BP133">
        <v>102</v>
      </c>
      <c r="BQ133">
        <v>75</v>
      </c>
      <c r="BR133">
        <v>156</v>
      </c>
      <c r="BS133">
        <v>20</v>
      </c>
      <c r="BT133">
        <v>22</v>
      </c>
      <c r="BU133">
        <v>27</v>
      </c>
      <c r="BV133">
        <v>44</v>
      </c>
      <c r="BW133">
        <v>25</v>
      </c>
      <c r="BX133">
        <v>18</v>
      </c>
      <c r="BY133" t="s">
        <v>4</v>
      </c>
      <c r="BZ133">
        <v>20</v>
      </c>
      <c r="CA133">
        <v>10</v>
      </c>
      <c r="CB133">
        <v>10</v>
      </c>
      <c r="CC133" t="s">
        <v>4</v>
      </c>
      <c r="CD133" t="s">
        <v>4</v>
      </c>
      <c r="CE133" t="s">
        <v>4</v>
      </c>
      <c r="CF133" t="s">
        <v>4</v>
      </c>
      <c r="CG133" t="s">
        <v>4</v>
      </c>
      <c r="CH133">
        <v>20</v>
      </c>
      <c r="CI133">
        <v>9</v>
      </c>
      <c r="CJ133">
        <v>8</v>
      </c>
      <c r="CK133">
        <v>3</v>
      </c>
      <c r="CL133" t="s">
        <v>4</v>
      </c>
      <c r="CM133" t="s">
        <v>4</v>
      </c>
      <c r="CN133" t="s">
        <v>4</v>
      </c>
      <c r="CO133" t="s">
        <v>4</v>
      </c>
      <c r="CP133">
        <v>7</v>
      </c>
      <c r="CQ133">
        <v>5</v>
      </c>
      <c r="CR133">
        <v>2</v>
      </c>
      <c r="CS133" t="s">
        <v>4</v>
      </c>
      <c r="CT133" t="s">
        <v>4</v>
      </c>
      <c r="CU133" t="s">
        <v>4</v>
      </c>
      <c r="CV133" t="s">
        <v>4</v>
      </c>
      <c r="CW133" t="s">
        <v>4</v>
      </c>
      <c r="CX133">
        <v>7</v>
      </c>
      <c r="CY133">
        <v>1</v>
      </c>
      <c r="CZ133" t="s">
        <v>4</v>
      </c>
      <c r="DA133">
        <v>6</v>
      </c>
      <c r="DB133" t="s">
        <v>4</v>
      </c>
      <c r="DC133" t="s">
        <v>4</v>
      </c>
      <c r="DD133" t="s">
        <v>4</v>
      </c>
      <c r="DE133" t="s">
        <v>4</v>
      </c>
      <c r="DF133" t="s">
        <v>4</v>
      </c>
      <c r="DG133" t="s">
        <v>4</v>
      </c>
      <c r="DH133" t="s">
        <v>4</v>
      </c>
      <c r="DI133" t="s">
        <v>4</v>
      </c>
      <c r="DJ133" t="s">
        <v>4</v>
      </c>
      <c r="DK133" t="s">
        <v>4</v>
      </c>
      <c r="DL133" t="s">
        <v>4</v>
      </c>
      <c r="DM133" t="s">
        <v>4</v>
      </c>
      <c r="DN133">
        <v>6</v>
      </c>
      <c r="DO133">
        <v>4</v>
      </c>
      <c r="DP133">
        <v>2</v>
      </c>
      <c r="DQ133" t="s">
        <v>4</v>
      </c>
      <c r="DR133" t="s">
        <v>4</v>
      </c>
      <c r="DS133" t="s">
        <v>4</v>
      </c>
      <c r="DT133" t="s">
        <v>4</v>
      </c>
      <c r="DU133" t="s">
        <v>4</v>
      </c>
      <c r="DV133" t="s">
        <v>4</v>
      </c>
      <c r="DW133" t="s">
        <v>4</v>
      </c>
      <c r="DX133" t="s">
        <v>4</v>
      </c>
      <c r="DY133" t="s">
        <v>4</v>
      </c>
      <c r="DZ133" t="s">
        <v>4</v>
      </c>
      <c r="EA133" t="s">
        <v>4</v>
      </c>
      <c r="EB133" t="s">
        <v>4</v>
      </c>
      <c r="EC133" t="s">
        <v>4</v>
      </c>
    </row>
    <row r="134" spans="1:133">
      <c r="A134">
        <v>134</v>
      </c>
      <c r="B134">
        <v>2</v>
      </c>
      <c r="C134">
        <v>13308</v>
      </c>
      <c r="D134">
        <v>3</v>
      </c>
      <c r="E134" t="s">
        <v>105</v>
      </c>
      <c r="F134">
        <v>4694</v>
      </c>
      <c r="G134">
        <v>614</v>
      </c>
      <c r="H134">
        <v>1468</v>
      </c>
      <c r="I134">
        <v>1044</v>
      </c>
      <c r="J134">
        <v>792</v>
      </c>
      <c r="K134">
        <v>455</v>
      </c>
      <c r="L134">
        <v>234</v>
      </c>
      <c r="M134">
        <v>87</v>
      </c>
      <c r="N134">
        <v>3137</v>
      </c>
      <c r="O134">
        <v>407</v>
      </c>
      <c r="P134">
        <v>1180</v>
      </c>
      <c r="Q134">
        <v>729</v>
      </c>
      <c r="R134">
        <v>320</v>
      </c>
      <c r="S134">
        <v>230</v>
      </c>
      <c r="T134">
        <v>192</v>
      </c>
      <c r="U134">
        <v>79</v>
      </c>
      <c r="V134">
        <v>4673</v>
      </c>
      <c r="W134">
        <v>607</v>
      </c>
      <c r="X134">
        <v>1464</v>
      </c>
      <c r="Y134">
        <v>1038</v>
      </c>
      <c r="Z134">
        <v>788</v>
      </c>
      <c r="AA134">
        <v>455</v>
      </c>
      <c r="AB134">
        <v>234</v>
      </c>
      <c r="AC134">
        <v>87</v>
      </c>
      <c r="AD134">
        <v>3132</v>
      </c>
      <c r="AE134">
        <v>406</v>
      </c>
      <c r="AF134">
        <v>1176</v>
      </c>
      <c r="AG134">
        <v>729</v>
      </c>
      <c r="AH134">
        <v>320</v>
      </c>
      <c r="AI134">
        <v>230</v>
      </c>
      <c r="AJ134">
        <v>192</v>
      </c>
      <c r="AK134">
        <v>79</v>
      </c>
      <c r="AL134">
        <v>4642</v>
      </c>
      <c r="AM134">
        <v>602</v>
      </c>
      <c r="AN134">
        <v>1456</v>
      </c>
      <c r="AO134">
        <v>1029</v>
      </c>
      <c r="AP134">
        <v>784</v>
      </c>
      <c r="AQ134">
        <v>450</v>
      </c>
      <c r="AR134">
        <v>234</v>
      </c>
      <c r="AS134">
        <v>87</v>
      </c>
      <c r="AT134">
        <v>3113</v>
      </c>
      <c r="AU134">
        <v>406</v>
      </c>
      <c r="AV134">
        <v>1168</v>
      </c>
      <c r="AW134">
        <v>723</v>
      </c>
      <c r="AX134">
        <v>320</v>
      </c>
      <c r="AY134">
        <v>225</v>
      </c>
      <c r="AZ134">
        <v>192</v>
      </c>
      <c r="BA134">
        <v>79</v>
      </c>
      <c r="BB134">
        <v>4168</v>
      </c>
      <c r="BC134">
        <v>527</v>
      </c>
      <c r="BD134">
        <v>1354</v>
      </c>
      <c r="BE134">
        <v>948</v>
      </c>
      <c r="BF134">
        <v>644</v>
      </c>
      <c r="BG134">
        <v>380</v>
      </c>
      <c r="BH134">
        <v>228</v>
      </c>
      <c r="BI134">
        <v>87</v>
      </c>
      <c r="BJ134">
        <v>2998</v>
      </c>
      <c r="BK134">
        <v>378</v>
      </c>
      <c r="BL134">
        <v>1118</v>
      </c>
      <c r="BM134">
        <v>699</v>
      </c>
      <c r="BN134">
        <v>312</v>
      </c>
      <c r="BO134">
        <v>220</v>
      </c>
      <c r="BP134">
        <v>192</v>
      </c>
      <c r="BQ134">
        <v>79</v>
      </c>
      <c r="BR134">
        <v>190</v>
      </c>
      <c r="BS134">
        <v>28</v>
      </c>
      <c r="BT134">
        <v>34</v>
      </c>
      <c r="BU134">
        <v>33</v>
      </c>
      <c r="BV134">
        <v>60</v>
      </c>
      <c r="BW134">
        <v>35</v>
      </c>
      <c r="BX134" t="s">
        <v>4</v>
      </c>
      <c r="BY134" t="s">
        <v>4</v>
      </c>
      <c r="BZ134">
        <v>52</v>
      </c>
      <c r="CA134">
        <v>13</v>
      </c>
      <c r="CB134">
        <v>20</v>
      </c>
      <c r="CC134">
        <v>6</v>
      </c>
      <c r="CD134">
        <v>8</v>
      </c>
      <c r="CE134">
        <v>5</v>
      </c>
      <c r="CF134" t="s">
        <v>4</v>
      </c>
      <c r="CG134" t="s">
        <v>4</v>
      </c>
      <c r="CH134">
        <v>134</v>
      </c>
      <c r="CI134">
        <v>27</v>
      </c>
      <c r="CJ134">
        <v>34</v>
      </c>
      <c r="CK134">
        <v>33</v>
      </c>
      <c r="CL134">
        <v>24</v>
      </c>
      <c r="CM134">
        <v>10</v>
      </c>
      <c r="CN134">
        <v>6</v>
      </c>
      <c r="CO134" t="s">
        <v>4</v>
      </c>
      <c r="CP134">
        <v>50</v>
      </c>
      <c r="CQ134">
        <v>14</v>
      </c>
      <c r="CR134">
        <v>18</v>
      </c>
      <c r="CS134">
        <v>18</v>
      </c>
      <c r="CT134" t="s">
        <v>4</v>
      </c>
      <c r="CU134" t="s">
        <v>4</v>
      </c>
      <c r="CV134" t="s">
        <v>4</v>
      </c>
      <c r="CW134" t="s">
        <v>4</v>
      </c>
      <c r="CX134">
        <v>150</v>
      </c>
      <c r="CY134">
        <v>20</v>
      </c>
      <c r="CZ134">
        <v>34</v>
      </c>
      <c r="DA134">
        <v>15</v>
      </c>
      <c r="DB134">
        <v>56</v>
      </c>
      <c r="DC134">
        <v>25</v>
      </c>
      <c r="DD134" t="s">
        <v>4</v>
      </c>
      <c r="DE134" t="s">
        <v>4</v>
      </c>
      <c r="DF134">
        <v>13</v>
      </c>
      <c r="DG134">
        <v>1</v>
      </c>
      <c r="DH134">
        <v>12</v>
      </c>
      <c r="DI134" t="s">
        <v>4</v>
      </c>
      <c r="DJ134" t="s">
        <v>4</v>
      </c>
      <c r="DK134" t="s">
        <v>4</v>
      </c>
      <c r="DL134" t="s">
        <v>4</v>
      </c>
      <c r="DM134" t="s">
        <v>4</v>
      </c>
      <c r="DN134">
        <v>31</v>
      </c>
      <c r="DO134">
        <v>5</v>
      </c>
      <c r="DP134">
        <v>8</v>
      </c>
      <c r="DQ134">
        <v>9</v>
      </c>
      <c r="DR134">
        <v>4</v>
      </c>
      <c r="DS134">
        <v>5</v>
      </c>
      <c r="DT134" t="s">
        <v>4</v>
      </c>
      <c r="DU134" t="s">
        <v>4</v>
      </c>
      <c r="DV134">
        <v>19</v>
      </c>
      <c r="DW134" t="s">
        <v>4</v>
      </c>
      <c r="DX134">
        <v>8</v>
      </c>
      <c r="DY134">
        <v>6</v>
      </c>
      <c r="DZ134" t="s">
        <v>4</v>
      </c>
      <c r="EA134">
        <v>5</v>
      </c>
      <c r="EB134" t="s">
        <v>4</v>
      </c>
      <c r="EC134" t="s">
        <v>4</v>
      </c>
    </row>
    <row r="135" spans="1:133">
      <c r="A135">
        <v>135</v>
      </c>
      <c r="B135">
        <v>2</v>
      </c>
      <c r="C135">
        <v>13361</v>
      </c>
      <c r="D135">
        <v>3</v>
      </c>
      <c r="E135" t="s">
        <v>106</v>
      </c>
      <c r="F135">
        <v>7330</v>
      </c>
      <c r="G135">
        <v>1877</v>
      </c>
      <c r="H135">
        <v>2538</v>
      </c>
      <c r="I135">
        <v>1227</v>
      </c>
      <c r="J135">
        <v>936</v>
      </c>
      <c r="K135">
        <v>540</v>
      </c>
      <c r="L135">
        <v>162</v>
      </c>
      <c r="M135">
        <v>50</v>
      </c>
      <c r="N135">
        <v>3304</v>
      </c>
      <c r="O135">
        <v>884</v>
      </c>
      <c r="P135">
        <v>1696</v>
      </c>
      <c r="Q135">
        <v>564</v>
      </c>
      <c r="R135">
        <v>68</v>
      </c>
      <c r="S135">
        <v>55</v>
      </c>
      <c r="T135">
        <v>30</v>
      </c>
      <c r="U135">
        <v>7</v>
      </c>
      <c r="V135">
        <v>7015</v>
      </c>
      <c r="W135">
        <v>1672</v>
      </c>
      <c r="X135">
        <v>2526</v>
      </c>
      <c r="Y135">
        <v>1191</v>
      </c>
      <c r="Z135">
        <v>912</v>
      </c>
      <c r="AA135">
        <v>510</v>
      </c>
      <c r="AB135">
        <v>162</v>
      </c>
      <c r="AC135">
        <v>42</v>
      </c>
      <c r="AD135">
        <v>3280</v>
      </c>
      <c r="AE135">
        <v>875</v>
      </c>
      <c r="AF135">
        <v>1694</v>
      </c>
      <c r="AG135">
        <v>561</v>
      </c>
      <c r="AH135">
        <v>68</v>
      </c>
      <c r="AI135">
        <v>45</v>
      </c>
      <c r="AJ135">
        <v>30</v>
      </c>
      <c r="AK135">
        <v>7</v>
      </c>
      <c r="AL135">
        <v>6931</v>
      </c>
      <c r="AM135">
        <v>1645</v>
      </c>
      <c r="AN135">
        <v>2512</v>
      </c>
      <c r="AO135">
        <v>1173</v>
      </c>
      <c r="AP135">
        <v>908</v>
      </c>
      <c r="AQ135">
        <v>495</v>
      </c>
      <c r="AR135">
        <v>156</v>
      </c>
      <c r="AS135">
        <v>42</v>
      </c>
      <c r="AT135">
        <v>3268</v>
      </c>
      <c r="AU135">
        <v>868</v>
      </c>
      <c r="AV135">
        <v>1692</v>
      </c>
      <c r="AW135">
        <v>558</v>
      </c>
      <c r="AX135">
        <v>68</v>
      </c>
      <c r="AY135">
        <v>45</v>
      </c>
      <c r="AZ135">
        <v>30</v>
      </c>
      <c r="BA135">
        <v>7</v>
      </c>
      <c r="BB135">
        <v>5098</v>
      </c>
      <c r="BC135">
        <v>1056</v>
      </c>
      <c r="BD135">
        <v>2082</v>
      </c>
      <c r="BE135">
        <v>924</v>
      </c>
      <c r="BF135">
        <v>552</v>
      </c>
      <c r="BG135">
        <v>305</v>
      </c>
      <c r="BH135">
        <v>144</v>
      </c>
      <c r="BI135">
        <v>35</v>
      </c>
      <c r="BJ135">
        <v>2960</v>
      </c>
      <c r="BK135">
        <v>745</v>
      </c>
      <c r="BL135">
        <v>1550</v>
      </c>
      <c r="BM135">
        <v>528</v>
      </c>
      <c r="BN135">
        <v>60</v>
      </c>
      <c r="BO135">
        <v>40</v>
      </c>
      <c r="BP135">
        <v>30</v>
      </c>
      <c r="BQ135">
        <v>7</v>
      </c>
      <c r="BR135">
        <v>417</v>
      </c>
      <c r="BS135">
        <v>96</v>
      </c>
      <c r="BT135">
        <v>126</v>
      </c>
      <c r="BU135">
        <v>60</v>
      </c>
      <c r="BV135">
        <v>88</v>
      </c>
      <c r="BW135">
        <v>35</v>
      </c>
      <c r="BX135">
        <v>12</v>
      </c>
      <c r="BY135" t="s">
        <v>4</v>
      </c>
      <c r="BZ135">
        <v>149</v>
      </c>
      <c r="CA135">
        <v>55</v>
      </c>
      <c r="CB135">
        <v>74</v>
      </c>
      <c r="CC135">
        <v>12</v>
      </c>
      <c r="CD135">
        <v>8</v>
      </c>
      <c r="CE135" t="s">
        <v>4</v>
      </c>
      <c r="CF135" t="s">
        <v>4</v>
      </c>
      <c r="CG135" t="s">
        <v>4</v>
      </c>
      <c r="CH135">
        <v>732</v>
      </c>
      <c r="CI135">
        <v>244</v>
      </c>
      <c r="CJ135">
        <v>180</v>
      </c>
      <c r="CK135">
        <v>96</v>
      </c>
      <c r="CL135">
        <v>120</v>
      </c>
      <c r="CM135">
        <v>85</v>
      </c>
      <c r="CN135" t="s">
        <v>4</v>
      </c>
      <c r="CO135">
        <v>7</v>
      </c>
      <c r="CP135">
        <v>145</v>
      </c>
      <c r="CQ135">
        <v>65</v>
      </c>
      <c r="CR135">
        <v>60</v>
      </c>
      <c r="CS135">
        <v>15</v>
      </c>
      <c r="CT135" t="s">
        <v>4</v>
      </c>
      <c r="CU135">
        <v>5</v>
      </c>
      <c r="CV135" t="s">
        <v>4</v>
      </c>
      <c r="CW135" t="s">
        <v>4</v>
      </c>
      <c r="CX135">
        <v>684</v>
      </c>
      <c r="CY135">
        <v>249</v>
      </c>
      <c r="CZ135">
        <v>124</v>
      </c>
      <c r="DA135">
        <v>93</v>
      </c>
      <c r="DB135">
        <v>148</v>
      </c>
      <c r="DC135">
        <v>70</v>
      </c>
      <c r="DD135" t="s">
        <v>4</v>
      </c>
      <c r="DE135" t="s">
        <v>4</v>
      </c>
      <c r="DF135">
        <v>14</v>
      </c>
      <c r="DG135">
        <v>3</v>
      </c>
      <c r="DH135">
        <v>8</v>
      </c>
      <c r="DI135">
        <v>3</v>
      </c>
      <c r="DJ135" t="s">
        <v>4</v>
      </c>
      <c r="DK135" t="s">
        <v>4</v>
      </c>
      <c r="DL135" t="s">
        <v>4</v>
      </c>
      <c r="DM135" t="s">
        <v>4</v>
      </c>
      <c r="DN135">
        <v>84</v>
      </c>
      <c r="DO135">
        <v>27</v>
      </c>
      <c r="DP135">
        <v>14</v>
      </c>
      <c r="DQ135">
        <v>18</v>
      </c>
      <c r="DR135">
        <v>4</v>
      </c>
      <c r="DS135">
        <v>15</v>
      </c>
      <c r="DT135">
        <v>6</v>
      </c>
      <c r="DU135" t="s">
        <v>4</v>
      </c>
      <c r="DV135">
        <v>12</v>
      </c>
      <c r="DW135">
        <v>7</v>
      </c>
      <c r="DX135">
        <v>2</v>
      </c>
      <c r="DY135">
        <v>3</v>
      </c>
      <c r="DZ135" t="s">
        <v>4</v>
      </c>
      <c r="EA135" t="s">
        <v>4</v>
      </c>
      <c r="EB135" t="s">
        <v>4</v>
      </c>
      <c r="EC135" t="s">
        <v>4</v>
      </c>
    </row>
    <row r="136" spans="1:133">
      <c r="A136">
        <v>136</v>
      </c>
      <c r="B136">
        <v>2</v>
      </c>
      <c r="C136">
        <v>13362</v>
      </c>
      <c r="D136">
        <v>3</v>
      </c>
      <c r="E136" t="s">
        <v>107</v>
      </c>
      <c r="F136">
        <v>336</v>
      </c>
      <c r="G136">
        <v>106</v>
      </c>
      <c r="H136">
        <v>108</v>
      </c>
      <c r="I136">
        <v>45</v>
      </c>
      <c r="J136">
        <v>56</v>
      </c>
      <c r="K136">
        <v>15</v>
      </c>
      <c r="L136">
        <v>6</v>
      </c>
      <c r="M136" t="s">
        <v>4</v>
      </c>
      <c r="N136">
        <v>91</v>
      </c>
      <c r="O136">
        <v>27</v>
      </c>
      <c r="P136">
        <v>52</v>
      </c>
      <c r="Q136">
        <v>12</v>
      </c>
      <c r="R136" t="s">
        <v>4</v>
      </c>
      <c r="S136" t="s">
        <v>4</v>
      </c>
      <c r="T136" t="s">
        <v>4</v>
      </c>
      <c r="U136" t="s">
        <v>4</v>
      </c>
      <c r="V136">
        <v>302</v>
      </c>
      <c r="W136">
        <v>72</v>
      </c>
      <c r="X136">
        <v>108</v>
      </c>
      <c r="Y136">
        <v>45</v>
      </c>
      <c r="Z136">
        <v>56</v>
      </c>
      <c r="AA136">
        <v>15</v>
      </c>
      <c r="AB136">
        <v>6</v>
      </c>
      <c r="AC136" t="s">
        <v>4</v>
      </c>
      <c r="AD136">
        <v>87</v>
      </c>
      <c r="AE136">
        <v>23</v>
      </c>
      <c r="AF136">
        <v>52</v>
      </c>
      <c r="AG136">
        <v>12</v>
      </c>
      <c r="AH136" t="s">
        <v>4</v>
      </c>
      <c r="AI136" t="s">
        <v>4</v>
      </c>
      <c r="AJ136" t="s">
        <v>4</v>
      </c>
      <c r="AK136" t="s">
        <v>4</v>
      </c>
      <c r="AL136">
        <v>296</v>
      </c>
      <c r="AM136">
        <v>70</v>
      </c>
      <c r="AN136">
        <v>108</v>
      </c>
      <c r="AO136">
        <v>45</v>
      </c>
      <c r="AP136">
        <v>52</v>
      </c>
      <c r="AQ136">
        <v>15</v>
      </c>
      <c r="AR136">
        <v>6</v>
      </c>
      <c r="AS136" t="s">
        <v>4</v>
      </c>
      <c r="AT136">
        <v>85</v>
      </c>
      <c r="AU136">
        <v>21</v>
      </c>
      <c r="AV136">
        <v>52</v>
      </c>
      <c r="AW136">
        <v>12</v>
      </c>
      <c r="AX136" t="s">
        <v>4</v>
      </c>
      <c r="AY136" t="s">
        <v>4</v>
      </c>
      <c r="AZ136" t="s">
        <v>4</v>
      </c>
      <c r="BA136" t="s">
        <v>4</v>
      </c>
      <c r="BB136">
        <v>144</v>
      </c>
      <c r="BC136">
        <v>39</v>
      </c>
      <c r="BD136">
        <v>70</v>
      </c>
      <c r="BE136">
        <v>18</v>
      </c>
      <c r="BF136">
        <v>12</v>
      </c>
      <c r="BG136">
        <v>5</v>
      </c>
      <c r="BH136" t="s">
        <v>4</v>
      </c>
      <c r="BI136" t="s">
        <v>4</v>
      </c>
      <c r="BJ136">
        <v>79</v>
      </c>
      <c r="BK136">
        <v>19</v>
      </c>
      <c r="BL136">
        <v>48</v>
      </c>
      <c r="BM136">
        <v>12</v>
      </c>
      <c r="BN136" t="s">
        <v>4</v>
      </c>
      <c r="BO136" t="s">
        <v>4</v>
      </c>
      <c r="BP136" t="s">
        <v>4</v>
      </c>
      <c r="BQ136" t="s">
        <v>4</v>
      </c>
      <c r="BR136">
        <v>73</v>
      </c>
      <c r="BS136">
        <v>10</v>
      </c>
      <c r="BT136">
        <v>18</v>
      </c>
      <c r="BU136">
        <v>9</v>
      </c>
      <c r="BV136">
        <v>36</v>
      </c>
      <c r="BW136" t="s">
        <v>4</v>
      </c>
      <c r="BX136" t="s">
        <v>4</v>
      </c>
      <c r="BY136" t="s">
        <v>4</v>
      </c>
      <c r="BZ136">
        <v>4</v>
      </c>
      <c r="CA136">
        <v>2</v>
      </c>
      <c r="CB136">
        <v>2</v>
      </c>
      <c r="CC136" t="s">
        <v>4</v>
      </c>
      <c r="CD136" t="s">
        <v>4</v>
      </c>
      <c r="CE136" t="s">
        <v>4</v>
      </c>
      <c r="CF136" t="s">
        <v>4</v>
      </c>
      <c r="CG136" t="s">
        <v>4</v>
      </c>
      <c r="CH136">
        <v>5</v>
      </c>
      <c r="CI136">
        <v>3</v>
      </c>
      <c r="CJ136">
        <v>2</v>
      </c>
      <c r="CK136" t="s">
        <v>4</v>
      </c>
      <c r="CL136" t="s">
        <v>4</v>
      </c>
      <c r="CM136" t="s">
        <v>4</v>
      </c>
      <c r="CN136" t="s">
        <v>4</v>
      </c>
      <c r="CO136" t="s">
        <v>4</v>
      </c>
      <c r="CP136" t="s">
        <v>4</v>
      </c>
      <c r="CQ136" t="s">
        <v>4</v>
      </c>
      <c r="CR136" t="s">
        <v>4</v>
      </c>
      <c r="CS136" t="s">
        <v>4</v>
      </c>
      <c r="CT136" t="s">
        <v>4</v>
      </c>
      <c r="CU136" t="s">
        <v>4</v>
      </c>
      <c r="CV136" t="s">
        <v>4</v>
      </c>
      <c r="CW136" t="s">
        <v>4</v>
      </c>
      <c r="CX136">
        <v>74</v>
      </c>
      <c r="CY136">
        <v>18</v>
      </c>
      <c r="CZ136">
        <v>18</v>
      </c>
      <c r="DA136">
        <v>18</v>
      </c>
      <c r="DB136">
        <v>4</v>
      </c>
      <c r="DC136">
        <v>10</v>
      </c>
      <c r="DD136">
        <v>6</v>
      </c>
      <c r="DE136" t="s">
        <v>4</v>
      </c>
      <c r="DF136">
        <v>2</v>
      </c>
      <c r="DG136" t="s">
        <v>4</v>
      </c>
      <c r="DH136">
        <v>2</v>
      </c>
      <c r="DI136" t="s">
        <v>4</v>
      </c>
      <c r="DJ136" t="s">
        <v>4</v>
      </c>
      <c r="DK136" t="s">
        <v>4</v>
      </c>
      <c r="DL136" t="s">
        <v>4</v>
      </c>
      <c r="DM136" t="s">
        <v>4</v>
      </c>
      <c r="DN136">
        <v>6</v>
      </c>
      <c r="DO136">
        <v>2</v>
      </c>
      <c r="DP136" t="s">
        <v>4</v>
      </c>
      <c r="DQ136" t="s">
        <v>4</v>
      </c>
      <c r="DR136">
        <v>4</v>
      </c>
      <c r="DS136" t="s">
        <v>4</v>
      </c>
      <c r="DT136" t="s">
        <v>4</v>
      </c>
      <c r="DU136" t="s">
        <v>4</v>
      </c>
      <c r="DV136">
        <v>2</v>
      </c>
      <c r="DW136">
        <v>2</v>
      </c>
      <c r="DX136" t="s">
        <v>4</v>
      </c>
      <c r="DY136" t="s">
        <v>4</v>
      </c>
      <c r="DZ136" t="s">
        <v>4</v>
      </c>
      <c r="EA136" t="s">
        <v>4</v>
      </c>
      <c r="EB136" t="s">
        <v>4</v>
      </c>
      <c r="EC136" t="s">
        <v>4</v>
      </c>
    </row>
    <row r="137" spans="1:133">
      <c r="A137">
        <v>137</v>
      </c>
      <c r="B137">
        <v>2</v>
      </c>
      <c r="C137">
        <v>13363</v>
      </c>
      <c r="D137">
        <v>3</v>
      </c>
      <c r="E137" t="s">
        <v>108</v>
      </c>
      <c r="F137">
        <v>2708</v>
      </c>
      <c r="G137">
        <v>445</v>
      </c>
      <c r="H137">
        <v>882</v>
      </c>
      <c r="I137">
        <v>555</v>
      </c>
      <c r="J137">
        <v>492</v>
      </c>
      <c r="K137">
        <v>245</v>
      </c>
      <c r="L137">
        <v>54</v>
      </c>
      <c r="M137">
        <v>35</v>
      </c>
      <c r="N137">
        <v>1420</v>
      </c>
      <c r="O137">
        <v>211</v>
      </c>
      <c r="P137">
        <v>618</v>
      </c>
      <c r="Q137">
        <v>276</v>
      </c>
      <c r="R137">
        <v>152</v>
      </c>
      <c r="S137">
        <v>105</v>
      </c>
      <c r="T137">
        <v>30</v>
      </c>
      <c r="U137">
        <v>28</v>
      </c>
      <c r="V137">
        <v>2668</v>
      </c>
      <c r="W137">
        <v>412</v>
      </c>
      <c r="X137">
        <v>878</v>
      </c>
      <c r="Y137">
        <v>552</v>
      </c>
      <c r="Z137">
        <v>492</v>
      </c>
      <c r="AA137">
        <v>245</v>
      </c>
      <c r="AB137">
        <v>54</v>
      </c>
      <c r="AC137">
        <v>35</v>
      </c>
      <c r="AD137">
        <v>1419</v>
      </c>
      <c r="AE137">
        <v>210</v>
      </c>
      <c r="AF137">
        <v>618</v>
      </c>
      <c r="AG137">
        <v>276</v>
      </c>
      <c r="AH137">
        <v>152</v>
      </c>
      <c r="AI137">
        <v>105</v>
      </c>
      <c r="AJ137">
        <v>30</v>
      </c>
      <c r="AK137">
        <v>28</v>
      </c>
      <c r="AL137">
        <v>2640</v>
      </c>
      <c r="AM137">
        <v>405</v>
      </c>
      <c r="AN137">
        <v>868</v>
      </c>
      <c r="AO137">
        <v>549</v>
      </c>
      <c r="AP137">
        <v>484</v>
      </c>
      <c r="AQ137">
        <v>245</v>
      </c>
      <c r="AR137">
        <v>54</v>
      </c>
      <c r="AS137">
        <v>35</v>
      </c>
      <c r="AT137">
        <v>1414</v>
      </c>
      <c r="AU137">
        <v>209</v>
      </c>
      <c r="AV137">
        <v>614</v>
      </c>
      <c r="AW137">
        <v>276</v>
      </c>
      <c r="AX137">
        <v>152</v>
      </c>
      <c r="AY137">
        <v>105</v>
      </c>
      <c r="AZ137">
        <v>30</v>
      </c>
      <c r="BA137">
        <v>28</v>
      </c>
      <c r="BB137">
        <v>2182</v>
      </c>
      <c r="BC137">
        <v>256</v>
      </c>
      <c r="BD137">
        <v>762</v>
      </c>
      <c r="BE137">
        <v>471</v>
      </c>
      <c r="BF137">
        <v>364</v>
      </c>
      <c r="BG137">
        <v>240</v>
      </c>
      <c r="BH137">
        <v>54</v>
      </c>
      <c r="BI137">
        <v>35</v>
      </c>
      <c r="BJ137">
        <v>1373</v>
      </c>
      <c r="BK137">
        <v>193</v>
      </c>
      <c r="BL137">
        <v>592</v>
      </c>
      <c r="BM137">
        <v>273</v>
      </c>
      <c r="BN137">
        <v>152</v>
      </c>
      <c r="BO137">
        <v>105</v>
      </c>
      <c r="BP137">
        <v>30</v>
      </c>
      <c r="BQ137">
        <v>28</v>
      </c>
      <c r="BR137">
        <v>159</v>
      </c>
      <c r="BS137">
        <v>34</v>
      </c>
      <c r="BT137">
        <v>40</v>
      </c>
      <c r="BU137">
        <v>21</v>
      </c>
      <c r="BV137">
        <v>64</v>
      </c>
      <c r="BW137" t="s">
        <v>4</v>
      </c>
      <c r="BX137" t="s">
        <v>4</v>
      </c>
      <c r="BY137" t="s">
        <v>4</v>
      </c>
      <c r="BZ137">
        <v>35</v>
      </c>
      <c r="CA137">
        <v>15</v>
      </c>
      <c r="CB137">
        <v>20</v>
      </c>
      <c r="CC137" t="s">
        <v>4</v>
      </c>
      <c r="CD137" t="s">
        <v>4</v>
      </c>
      <c r="CE137" t="s">
        <v>4</v>
      </c>
      <c r="CF137" t="s">
        <v>4</v>
      </c>
      <c r="CG137" t="s">
        <v>4</v>
      </c>
      <c r="CH137">
        <v>52</v>
      </c>
      <c r="CI137">
        <v>12</v>
      </c>
      <c r="CJ137">
        <v>18</v>
      </c>
      <c r="CK137">
        <v>9</v>
      </c>
      <c r="CL137">
        <v>8</v>
      </c>
      <c r="CM137">
        <v>5</v>
      </c>
      <c r="CN137" t="s">
        <v>4</v>
      </c>
      <c r="CO137" t="s">
        <v>4</v>
      </c>
      <c r="CP137">
        <v>3</v>
      </c>
      <c r="CQ137">
        <v>1</v>
      </c>
      <c r="CR137">
        <v>2</v>
      </c>
      <c r="CS137" t="s">
        <v>4</v>
      </c>
      <c r="CT137" t="s">
        <v>4</v>
      </c>
      <c r="CU137" t="s">
        <v>4</v>
      </c>
      <c r="CV137" t="s">
        <v>4</v>
      </c>
      <c r="CW137" t="s">
        <v>4</v>
      </c>
      <c r="CX137">
        <v>247</v>
      </c>
      <c r="CY137">
        <v>103</v>
      </c>
      <c r="CZ137">
        <v>48</v>
      </c>
      <c r="DA137">
        <v>48</v>
      </c>
      <c r="DB137">
        <v>48</v>
      </c>
      <c r="DC137" t="s">
        <v>4</v>
      </c>
      <c r="DD137" t="s">
        <v>4</v>
      </c>
      <c r="DE137" t="s">
        <v>4</v>
      </c>
      <c r="DF137">
        <v>3</v>
      </c>
      <c r="DG137" t="s">
        <v>4</v>
      </c>
      <c r="DH137" t="s">
        <v>4</v>
      </c>
      <c r="DI137">
        <v>3</v>
      </c>
      <c r="DJ137" t="s">
        <v>4</v>
      </c>
      <c r="DK137" t="s">
        <v>4</v>
      </c>
      <c r="DL137" t="s">
        <v>4</v>
      </c>
      <c r="DM137" t="s">
        <v>4</v>
      </c>
      <c r="DN137">
        <v>28</v>
      </c>
      <c r="DO137">
        <v>7</v>
      </c>
      <c r="DP137">
        <v>10</v>
      </c>
      <c r="DQ137">
        <v>3</v>
      </c>
      <c r="DR137">
        <v>8</v>
      </c>
      <c r="DS137" t="s">
        <v>4</v>
      </c>
      <c r="DT137" t="s">
        <v>4</v>
      </c>
      <c r="DU137" t="s">
        <v>4</v>
      </c>
      <c r="DV137">
        <v>5</v>
      </c>
      <c r="DW137">
        <v>1</v>
      </c>
      <c r="DX137">
        <v>4</v>
      </c>
      <c r="DY137" t="s">
        <v>4</v>
      </c>
      <c r="DZ137" t="s">
        <v>4</v>
      </c>
      <c r="EA137" t="s">
        <v>4</v>
      </c>
      <c r="EB137" t="s">
        <v>4</v>
      </c>
      <c r="EC137" t="s">
        <v>4</v>
      </c>
    </row>
    <row r="138" spans="1:133">
      <c r="A138">
        <v>138</v>
      </c>
      <c r="B138">
        <v>2</v>
      </c>
      <c r="C138">
        <v>13364</v>
      </c>
      <c r="D138">
        <v>3</v>
      </c>
      <c r="E138" t="s">
        <v>109</v>
      </c>
      <c r="F138">
        <v>1847</v>
      </c>
      <c r="G138">
        <v>257</v>
      </c>
      <c r="H138">
        <v>512</v>
      </c>
      <c r="I138">
        <v>369</v>
      </c>
      <c r="J138">
        <v>360</v>
      </c>
      <c r="K138">
        <v>220</v>
      </c>
      <c r="L138">
        <v>96</v>
      </c>
      <c r="M138">
        <v>33</v>
      </c>
      <c r="N138">
        <v>791</v>
      </c>
      <c r="O138">
        <v>82</v>
      </c>
      <c r="P138">
        <v>294</v>
      </c>
      <c r="Q138">
        <v>180</v>
      </c>
      <c r="R138">
        <v>100</v>
      </c>
      <c r="S138">
        <v>90</v>
      </c>
      <c r="T138">
        <v>30</v>
      </c>
      <c r="U138">
        <v>15</v>
      </c>
      <c r="V138">
        <v>1817</v>
      </c>
      <c r="W138">
        <v>235</v>
      </c>
      <c r="X138">
        <v>508</v>
      </c>
      <c r="Y138">
        <v>369</v>
      </c>
      <c r="Z138">
        <v>356</v>
      </c>
      <c r="AA138">
        <v>220</v>
      </c>
      <c r="AB138">
        <v>96</v>
      </c>
      <c r="AC138">
        <v>33</v>
      </c>
      <c r="AD138">
        <v>787</v>
      </c>
      <c r="AE138">
        <v>80</v>
      </c>
      <c r="AF138">
        <v>292</v>
      </c>
      <c r="AG138">
        <v>180</v>
      </c>
      <c r="AH138">
        <v>100</v>
      </c>
      <c r="AI138">
        <v>90</v>
      </c>
      <c r="AJ138">
        <v>30</v>
      </c>
      <c r="AK138">
        <v>15</v>
      </c>
      <c r="AL138">
        <v>1803</v>
      </c>
      <c r="AM138">
        <v>232</v>
      </c>
      <c r="AN138">
        <v>504</v>
      </c>
      <c r="AO138">
        <v>366</v>
      </c>
      <c r="AP138">
        <v>352</v>
      </c>
      <c r="AQ138">
        <v>220</v>
      </c>
      <c r="AR138">
        <v>96</v>
      </c>
      <c r="AS138">
        <v>33</v>
      </c>
      <c r="AT138">
        <v>787</v>
      </c>
      <c r="AU138">
        <v>80</v>
      </c>
      <c r="AV138">
        <v>292</v>
      </c>
      <c r="AW138">
        <v>180</v>
      </c>
      <c r="AX138">
        <v>100</v>
      </c>
      <c r="AY138">
        <v>90</v>
      </c>
      <c r="AZ138">
        <v>30</v>
      </c>
      <c r="BA138">
        <v>15</v>
      </c>
      <c r="BB138">
        <v>1448</v>
      </c>
      <c r="BC138">
        <v>130</v>
      </c>
      <c r="BD138">
        <v>448</v>
      </c>
      <c r="BE138">
        <v>306</v>
      </c>
      <c r="BF138">
        <v>264</v>
      </c>
      <c r="BG138">
        <v>195</v>
      </c>
      <c r="BH138">
        <v>72</v>
      </c>
      <c r="BI138">
        <v>33</v>
      </c>
      <c r="BJ138">
        <v>768</v>
      </c>
      <c r="BK138">
        <v>70</v>
      </c>
      <c r="BL138">
        <v>286</v>
      </c>
      <c r="BM138">
        <v>177</v>
      </c>
      <c r="BN138">
        <v>100</v>
      </c>
      <c r="BO138">
        <v>90</v>
      </c>
      <c r="BP138">
        <v>30</v>
      </c>
      <c r="BQ138">
        <v>15</v>
      </c>
      <c r="BR138">
        <v>113</v>
      </c>
      <c r="BS138">
        <v>19</v>
      </c>
      <c r="BT138">
        <v>26</v>
      </c>
      <c r="BU138">
        <v>21</v>
      </c>
      <c r="BV138">
        <v>24</v>
      </c>
      <c r="BW138">
        <v>5</v>
      </c>
      <c r="BX138">
        <v>18</v>
      </c>
      <c r="BY138" t="s">
        <v>4</v>
      </c>
      <c r="BZ138">
        <v>11</v>
      </c>
      <c r="CA138">
        <v>5</v>
      </c>
      <c r="CB138">
        <v>6</v>
      </c>
      <c r="CC138" t="s">
        <v>4</v>
      </c>
      <c r="CD138" t="s">
        <v>4</v>
      </c>
      <c r="CE138" t="s">
        <v>4</v>
      </c>
      <c r="CF138" t="s">
        <v>4</v>
      </c>
      <c r="CG138" t="s">
        <v>4</v>
      </c>
      <c r="CH138">
        <v>97</v>
      </c>
      <c r="CI138">
        <v>24</v>
      </c>
      <c r="CJ138">
        <v>16</v>
      </c>
      <c r="CK138">
        <v>24</v>
      </c>
      <c r="CL138">
        <v>28</v>
      </c>
      <c r="CM138">
        <v>5</v>
      </c>
      <c r="CN138" t="s">
        <v>4</v>
      </c>
      <c r="CO138" t="s">
        <v>4</v>
      </c>
      <c r="CP138">
        <v>5</v>
      </c>
      <c r="CQ138">
        <v>5</v>
      </c>
      <c r="CR138" t="s">
        <v>4</v>
      </c>
      <c r="CS138" t="s">
        <v>4</v>
      </c>
      <c r="CT138" t="s">
        <v>4</v>
      </c>
      <c r="CU138" t="s">
        <v>4</v>
      </c>
      <c r="CV138" t="s">
        <v>4</v>
      </c>
      <c r="CW138" t="s">
        <v>4</v>
      </c>
      <c r="CX138">
        <v>145</v>
      </c>
      <c r="CY138">
        <v>59</v>
      </c>
      <c r="CZ138">
        <v>14</v>
      </c>
      <c r="DA138">
        <v>15</v>
      </c>
      <c r="DB138">
        <v>36</v>
      </c>
      <c r="DC138">
        <v>15</v>
      </c>
      <c r="DD138">
        <v>6</v>
      </c>
      <c r="DE138" t="s">
        <v>4</v>
      </c>
      <c r="DF138">
        <v>3</v>
      </c>
      <c r="DG138" t="s">
        <v>4</v>
      </c>
      <c r="DH138" t="s">
        <v>4</v>
      </c>
      <c r="DI138">
        <v>3</v>
      </c>
      <c r="DJ138" t="s">
        <v>4</v>
      </c>
      <c r="DK138" t="s">
        <v>4</v>
      </c>
      <c r="DL138" t="s">
        <v>4</v>
      </c>
      <c r="DM138" t="s">
        <v>4</v>
      </c>
      <c r="DN138">
        <v>14</v>
      </c>
      <c r="DO138">
        <v>3</v>
      </c>
      <c r="DP138">
        <v>4</v>
      </c>
      <c r="DQ138">
        <v>3</v>
      </c>
      <c r="DR138">
        <v>4</v>
      </c>
      <c r="DS138" t="s">
        <v>4</v>
      </c>
      <c r="DT138" t="s">
        <v>4</v>
      </c>
      <c r="DU138" t="s">
        <v>4</v>
      </c>
      <c r="DV138" t="s">
        <v>4</v>
      </c>
      <c r="DW138" t="s">
        <v>4</v>
      </c>
      <c r="DX138" t="s">
        <v>4</v>
      </c>
      <c r="DY138" t="s">
        <v>4</v>
      </c>
      <c r="DZ138" t="s">
        <v>4</v>
      </c>
      <c r="EA138" t="s">
        <v>4</v>
      </c>
      <c r="EB138" t="s">
        <v>4</v>
      </c>
      <c r="EC138" t="s">
        <v>4</v>
      </c>
    </row>
    <row r="139" spans="1:133">
      <c r="A139">
        <v>139</v>
      </c>
      <c r="B139">
        <v>2</v>
      </c>
      <c r="C139">
        <v>13381</v>
      </c>
      <c r="D139">
        <v>3</v>
      </c>
      <c r="E139" t="s">
        <v>110</v>
      </c>
      <c r="F139">
        <v>2432</v>
      </c>
      <c r="G139">
        <v>859</v>
      </c>
      <c r="H139">
        <v>834</v>
      </c>
      <c r="I139">
        <v>339</v>
      </c>
      <c r="J139">
        <v>276</v>
      </c>
      <c r="K139">
        <v>105</v>
      </c>
      <c r="L139">
        <v>12</v>
      </c>
      <c r="M139">
        <v>7</v>
      </c>
      <c r="N139">
        <v>1099</v>
      </c>
      <c r="O139">
        <v>350</v>
      </c>
      <c r="P139">
        <v>570</v>
      </c>
      <c r="Q139">
        <v>138</v>
      </c>
      <c r="R139">
        <v>36</v>
      </c>
      <c r="S139">
        <v>5</v>
      </c>
      <c r="T139" t="s">
        <v>4</v>
      </c>
      <c r="U139" t="s">
        <v>4</v>
      </c>
      <c r="V139">
        <v>2342</v>
      </c>
      <c r="W139">
        <v>780</v>
      </c>
      <c r="X139">
        <v>826</v>
      </c>
      <c r="Y139">
        <v>336</v>
      </c>
      <c r="Z139">
        <v>276</v>
      </c>
      <c r="AA139">
        <v>105</v>
      </c>
      <c r="AB139">
        <v>12</v>
      </c>
      <c r="AC139">
        <v>7</v>
      </c>
      <c r="AD139">
        <v>1089</v>
      </c>
      <c r="AE139">
        <v>344</v>
      </c>
      <c r="AF139">
        <v>566</v>
      </c>
      <c r="AG139">
        <v>138</v>
      </c>
      <c r="AH139">
        <v>36</v>
      </c>
      <c r="AI139">
        <v>5</v>
      </c>
      <c r="AJ139" t="s">
        <v>4</v>
      </c>
      <c r="AK139" t="s">
        <v>4</v>
      </c>
      <c r="AL139">
        <v>2318</v>
      </c>
      <c r="AM139">
        <v>760</v>
      </c>
      <c r="AN139">
        <v>822</v>
      </c>
      <c r="AO139">
        <v>336</v>
      </c>
      <c r="AP139">
        <v>276</v>
      </c>
      <c r="AQ139">
        <v>105</v>
      </c>
      <c r="AR139">
        <v>12</v>
      </c>
      <c r="AS139">
        <v>7</v>
      </c>
      <c r="AT139">
        <v>1081</v>
      </c>
      <c r="AU139">
        <v>338</v>
      </c>
      <c r="AV139">
        <v>564</v>
      </c>
      <c r="AW139">
        <v>138</v>
      </c>
      <c r="AX139">
        <v>36</v>
      </c>
      <c r="AY139">
        <v>5</v>
      </c>
      <c r="AZ139" t="s">
        <v>4</v>
      </c>
      <c r="BA139" t="s">
        <v>4</v>
      </c>
      <c r="BB139">
        <v>1434</v>
      </c>
      <c r="BC139">
        <v>390</v>
      </c>
      <c r="BD139">
        <v>640</v>
      </c>
      <c r="BE139">
        <v>231</v>
      </c>
      <c r="BF139">
        <v>120</v>
      </c>
      <c r="BG139">
        <v>40</v>
      </c>
      <c r="BH139">
        <v>6</v>
      </c>
      <c r="BI139">
        <v>7</v>
      </c>
      <c r="BJ139">
        <v>939</v>
      </c>
      <c r="BK139">
        <v>273</v>
      </c>
      <c r="BL139">
        <v>498</v>
      </c>
      <c r="BM139">
        <v>135</v>
      </c>
      <c r="BN139">
        <v>28</v>
      </c>
      <c r="BO139">
        <v>5</v>
      </c>
      <c r="BP139" t="s">
        <v>4</v>
      </c>
      <c r="BQ139" t="s">
        <v>4</v>
      </c>
      <c r="BR139">
        <v>333</v>
      </c>
      <c r="BS139">
        <v>107</v>
      </c>
      <c r="BT139">
        <v>98</v>
      </c>
      <c r="BU139">
        <v>45</v>
      </c>
      <c r="BV139">
        <v>52</v>
      </c>
      <c r="BW139">
        <v>25</v>
      </c>
      <c r="BX139">
        <v>6</v>
      </c>
      <c r="BY139" t="s">
        <v>4</v>
      </c>
      <c r="BZ139">
        <v>94</v>
      </c>
      <c r="CA139">
        <v>48</v>
      </c>
      <c r="CB139">
        <v>46</v>
      </c>
      <c r="CC139" t="s">
        <v>4</v>
      </c>
      <c r="CD139" t="s">
        <v>4</v>
      </c>
      <c r="CE139" t="s">
        <v>4</v>
      </c>
      <c r="CF139" t="s">
        <v>4</v>
      </c>
      <c r="CG139" t="s">
        <v>4</v>
      </c>
      <c r="CH139">
        <v>186</v>
      </c>
      <c r="CI139">
        <v>66</v>
      </c>
      <c r="CJ139">
        <v>42</v>
      </c>
      <c r="CK139">
        <v>30</v>
      </c>
      <c r="CL139">
        <v>28</v>
      </c>
      <c r="CM139">
        <v>20</v>
      </c>
      <c r="CN139" t="s">
        <v>4</v>
      </c>
      <c r="CO139" t="s">
        <v>4</v>
      </c>
      <c r="CP139">
        <v>39</v>
      </c>
      <c r="CQ139">
        <v>16</v>
      </c>
      <c r="CR139">
        <v>16</v>
      </c>
      <c r="CS139">
        <v>3</v>
      </c>
      <c r="CT139">
        <v>4</v>
      </c>
      <c r="CU139" t="s">
        <v>4</v>
      </c>
      <c r="CV139" t="s">
        <v>4</v>
      </c>
      <c r="CW139" t="s">
        <v>4</v>
      </c>
      <c r="CX139">
        <v>365</v>
      </c>
      <c r="CY139">
        <v>197</v>
      </c>
      <c r="CZ139">
        <v>42</v>
      </c>
      <c r="DA139">
        <v>30</v>
      </c>
      <c r="DB139">
        <v>76</v>
      </c>
      <c r="DC139">
        <v>20</v>
      </c>
      <c r="DD139" t="s">
        <v>4</v>
      </c>
      <c r="DE139" t="s">
        <v>4</v>
      </c>
      <c r="DF139">
        <v>9</v>
      </c>
      <c r="DG139">
        <v>1</v>
      </c>
      <c r="DH139">
        <v>4</v>
      </c>
      <c r="DI139" t="s">
        <v>4</v>
      </c>
      <c r="DJ139">
        <v>4</v>
      </c>
      <c r="DK139" t="s">
        <v>4</v>
      </c>
      <c r="DL139" t="s">
        <v>4</v>
      </c>
      <c r="DM139" t="s">
        <v>4</v>
      </c>
      <c r="DN139">
        <v>24</v>
      </c>
      <c r="DO139">
        <v>20</v>
      </c>
      <c r="DP139">
        <v>4</v>
      </c>
      <c r="DQ139" t="s">
        <v>4</v>
      </c>
      <c r="DR139" t="s">
        <v>4</v>
      </c>
      <c r="DS139" t="s">
        <v>4</v>
      </c>
      <c r="DT139" t="s">
        <v>4</v>
      </c>
      <c r="DU139" t="s">
        <v>4</v>
      </c>
      <c r="DV139">
        <v>8</v>
      </c>
      <c r="DW139">
        <v>6</v>
      </c>
      <c r="DX139">
        <v>2</v>
      </c>
      <c r="DY139" t="s">
        <v>4</v>
      </c>
      <c r="DZ139" t="s">
        <v>4</v>
      </c>
      <c r="EA139" t="s">
        <v>4</v>
      </c>
      <c r="EB139" t="s">
        <v>4</v>
      </c>
      <c r="EC139" t="s">
        <v>4</v>
      </c>
    </row>
    <row r="140" spans="1:133">
      <c r="A140">
        <v>140</v>
      </c>
      <c r="B140">
        <v>2</v>
      </c>
      <c r="C140">
        <v>13382</v>
      </c>
      <c r="D140">
        <v>3</v>
      </c>
      <c r="E140" t="s">
        <v>111</v>
      </c>
      <c r="F140">
        <v>335</v>
      </c>
      <c r="G140">
        <v>121</v>
      </c>
      <c r="H140">
        <v>68</v>
      </c>
      <c r="I140">
        <v>48</v>
      </c>
      <c r="J140">
        <v>76</v>
      </c>
      <c r="K140">
        <v>10</v>
      </c>
      <c r="L140">
        <v>12</v>
      </c>
      <c r="M140" t="s">
        <v>4</v>
      </c>
      <c r="N140">
        <v>74</v>
      </c>
      <c r="O140">
        <v>24</v>
      </c>
      <c r="P140">
        <v>28</v>
      </c>
      <c r="Q140">
        <v>18</v>
      </c>
      <c r="R140">
        <v>4</v>
      </c>
      <c r="S140" t="s">
        <v>4</v>
      </c>
      <c r="T140" t="s">
        <v>4</v>
      </c>
      <c r="U140" t="s">
        <v>4</v>
      </c>
      <c r="V140">
        <v>296</v>
      </c>
      <c r="W140">
        <v>86</v>
      </c>
      <c r="X140">
        <v>68</v>
      </c>
      <c r="Y140">
        <v>48</v>
      </c>
      <c r="Z140">
        <v>72</v>
      </c>
      <c r="AA140">
        <v>10</v>
      </c>
      <c r="AB140">
        <v>12</v>
      </c>
      <c r="AC140" t="s">
        <v>4</v>
      </c>
      <c r="AD140">
        <v>69</v>
      </c>
      <c r="AE140">
        <v>19</v>
      </c>
      <c r="AF140">
        <v>28</v>
      </c>
      <c r="AG140">
        <v>18</v>
      </c>
      <c r="AH140">
        <v>4</v>
      </c>
      <c r="AI140" t="s">
        <v>4</v>
      </c>
      <c r="AJ140" t="s">
        <v>4</v>
      </c>
      <c r="AK140" t="s">
        <v>4</v>
      </c>
      <c r="AL140">
        <v>286</v>
      </c>
      <c r="AM140">
        <v>78</v>
      </c>
      <c r="AN140">
        <v>66</v>
      </c>
      <c r="AO140">
        <v>48</v>
      </c>
      <c r="AP140">
        <v>72</v>
      </c>
      <c r="AQ140">
        <v>10</v>
      </c>
      <c r="AR140">
        <v>12</v>
      </c>
      <c r="AS140" t="s">
        <v>4</v>
      </c>
      <c r="AT140">
        <v>69</v>
      </c>
      <c r="AU140">
        <v>19</v>
      </c>
      <c r="AV140">
        <v>28</v>
      </c>
      <c r="AW140">
        <v>18</v>
      </c>
      <c r="AX140">
        <v>4</v>
      </c>
      <c r="AY140" t="s">
        <v>4</v>
      </c>
      <c r="AZ140" t="s">
        <v>4</v>
      </c>
      <c r="BA140" t="s">
        <v>4</v>
      </c>
      <c r="BB140">
        <v>137</v>
      </c>
      <c r="BC140">
        <v>37</v>
      </c>
      <c r="BD140">
        <v>40</v>
      </c>
      <c r="BE140">
        <v>27</v>
      </c>
      <c r="BF140">
        <v>28</v>
      </c>
      <c r="BG140">
        <v>5</v>
      </c>
      <c r="BH140" t="s">
        <v>4</v>
      </c>
      <c r="BI140" t="s">
        <v>4</v>
      </c>
      <c r="BJ140">
        <v>61</v>
      </c>
      <c r="BK140">
        <v>15</v>
      </c>
      <c r="BL140">
        <v>24</v>
      </c>
      <c r="BM140">
        <v>18</v>
      </c>
      <c r="BN140">
        <v>4</v>
      </c>
      <c r="BO140" t="s">
        <v>4</v>
      </c>
      <c r="BP140" t="s">
        <v>4</v>
      </c>
      <c r="BQ140" t="s">
        <v>4</v>
      </c>
      <c r="BR140">
        <v>108</v>
      </c>
      <c r="BS140">
        <v>20</v>
      </c>
      <c r="BT140">
        <v>22</v>
      </c>
      <c r="BU140">
        <v>15</v>
      </c>
      <c r="BV140">
        <v>40</v>
      </c>
      <c r="BW140">
        <v>5</v>
      </c>
      <c r="BX140">
        <v>6</v>
      </c>
      <c r="BY140" t="s">
        <v>4</v>
      </c>
      <c r="BZ140">
        <v>5</v>
      </c>
      <c r="CA140">
        <v>3</v>
      </c>
      <c r="CB140">
        <v>2</v>
      </c>
      <c r="CC140" t="s">
        <v>4</v>
      </c>
      <c r="CD140" t="s">
        <v>4</v>
      </c>
      <c r="CE140" t="s">
        <v>4</v>
      </c>
      <c r="CF140" t="s">
        <v>4</v>
      </c>
      <c r="CG140" t="s">
        <v>4</v>
      </c>
      <c r="CH140">
        <v>8</v>
      </c>
      <c r="CI140">
        <v>6</v>
      </c>
      <c r="CJ140">
        <v>2</v>
      </c>
      <c r="CK140" t="s">
        <v>4</v>
      </c>
      <c r="CL140" t="s">
        <v>4</v>
      </c>
      <c r="CM140" t="s">
        <v>4</v>
      </c>
      <c r="CN140" t="s">
        <v>4</v>
      </c>
      <c r="CO140" t="s">
        <v>4</v>
      </c>
      <c r="CP140">
        <v>3</v>
      </c>
      <c r="CQ140">
        <v>1</v>
      </c>
      <c r="CR140">
        <v>2</v>
      </c>
      <c r="CS140" t="s">
        <v>4</v>
      </c>
      <c r="CT140" t="s">
        <v>4</v>
      </c>
      <c r="CU140" t="s">
        <v>4</v>
      </c>
      <c r="CV140" t="s">
        <v>4</v>
      </c>
      <c r="CW140" t="s">
        <v>4</v>
      </c>
      <c r="CX140">
        <v>33</v>
      </c>
      <c r="CY140">
        <v>15</v>
      </c>
      <c r="CZ140">
        <v>2</v>
      </c>
      <c r="DA140">
        <v>6</v>
      </c>
      <c r="DB140">
        <v>4</v>
      </c>
      <c r="DC140" t="s">
        <v>4</v>
      </c>
      <c r="DD140">
        <v>6</v>
      </c>
      <c r="DE140" t="s">
        <v>4</v>
      </c>
      <c r="DF140" t="s">
        <v>4</v>
      </c>
      <c r="DG140" t="s">
        <v>4</v>
      </c>
      <c r="DH140" t="s">
        <v>4</v>
      </c>
      <c r="DI140" t="s">
        <v>4</v>
      </c>
      <c r="DJ140" t="s">
        <v>4</v>
      </c>
      <c r="DK140" t="s">
        <v>4</v>
      </c>
      <c r="DL140" t="s">
        <v>4</v>
      </c>
      <c r="DM140" t="s">
        <v>4</v>
      </c>
      <c r="DN140">
        <v>10</v>
      </c>
      <c r="DO140">
        <v>8</v>
      </c>
      <c r="DP140">
        <v>2</v>
      </c>
      <c r="DQ140" t="s">
        <v>4</v>
      </c>
      <c r="DR140" t="s">
        <v>4</v>
      </c>
      <c r="DS140" t="s">
        <v>4</v>
      </c>
      <c r="DT140" t="s">
        <v>4</v>
      </c>
      <c r="DU140" t="s">
        <v>4</v>
      </c>
      <c r="DV140" t="s">
        <v>4</v>
      </c>
      <c r="DW140" t="s">
        <v>4</v>
      </c>
      <c r="DX140" t="s">
        <v>4</v>
      </c>
      <c r="DY140" t="s">
        <v>4</v>
      </c>
      <c r="DZ140" t="s">
        <v>4</v>
      </c>
      <c r="EA140" t="s">
        <v>4</v>
      </c>
      <c r="EB140" t="s">
        <v>4</v>
      </c>
      <c r="EC140" t="s">
        <v>4</v>
      </c>
    </row>
    <row r="141" spans="1:133">
      <c r="A141">
        <v>141</v>
      </c>
      <c r="B141">
        <v>2</v>
      </c>
      <c r="C141">
        <v>13401</v>
      </c>
      <c r="D141">
        <v>3</v>
      </c>
      <c r="E141" t="s">
        <v>112</v>
      </c>
      <c r="F141">
        <v>7474</v>
      </c>
      <c r="G141">
        <v>1751</v>
      </c>
      <c r="H141">
        <v>2640</v>
      </c>
      <c r="I141">
        <v>1311</v>
      </c>
      <c r="J141">
        <v>1084</v>
      </c>
      <c r="K141">
        <v>470</v>
      </c>
      <c r="L141">
        <v>144</v>
      </c>
      <c r="M141">
        <v>74</v>
      </c>
      <c r="N141">
        <v>3467</v>
      </c>
      <c r="O141">
        <v>822</v>
      </c>
      <c r="P141">
        <v>1710</v>
      </c>
      <c r="Q141">
        <v>621</v>
      </c>
      <c r="R141">
        <v>200</v>
      </c>
      <c r="S141">
        <v>70</v>
      </c>
      <c r="T141">
        <v>36</v>
      </c>
      <c r="U141">
        <v>8</v>
      </c>
      <c r="V141">
        <v>7351</v>
      </c>
      <c r="W141">
        <v>1663</v>
      </c>
      <c r="X141">
        <v>2624</v>
      </c>
      <c r="Y141">
        <v>1308</v>
      </c>
      <c r="Z141">
        <v>1068</v>
      </c>
      <c r="AA141">
        <v>470</v>
      </c>
      <c r="AB141">
        <v>144</v>
      </c>
      <c r="AC141">
        <v>74</v>
      </c>
      <c r="AD141">
        <v>3447</v>
      </c>
      <c r="AE141">
        <v>815</v>
      </c>
      <c r="AF141">
        <v>1700</v>
      </c>
      <c r="AG141">
        <v>618</v>
      </c>
      <c r="AH141">
        <v>200</v>
      </c>
      <c r="AI141">
        <v>70</v>
      </c>
      <c r="AJ141">
        <v>36</v>
      </c>
      <c r="AK141">
        <v>8</v>
      </c>
      <c r="AL141">
        <v>7274</v>
      </c>
      <c r="AM141">
        <v>1640</v>
      </c>
      <c r="AN141">
        <v>2606</v>
      </c>
      <c r="AO141">
        <v>1293</v>
      </c>
      <c r="AP141">
        <v>1052</v>
      </c>
      <c r="AQ141">
        <v>465</v>
      </c>
      <c r="AR141">
        <v>144</v>
      </c>
      <c r="AS141">
        <v>74</v>
      </c>
      <c r="AT141">
        <v>3433</v>
      </c>
      <c r="AU141">
        <v>805</v>
      </c>
      <c r="AV141">
        <v>1696</v>
      </c>
      <c r="AW141">
        <v>618</v>
      </c>
      <c r="AX141">
        <v>200</v>
      </c>
      <c r="AY141">
        <v>70</v>
      </c>
      <c r="AZ141">
        <v>36</v>
      </c>
      <c r="BA141">
        <v>8</v>
      </c>
      <c r="BB141">
        <v>4893</v>
      </c>
      <c r="BC141">
        <v>919</v>
      </c>
      <c r="BD141">
        <v>2052</v>
      </c>
      <c r="BE141">
        <v>906</v>
      </c>
      <c r="BF141">
        <v>608</v>
      </c>
      <c r="BG141">
        <v>270</v>
      </c>
      <c r="BH141">
        <v>78</v>
      </c>
      <c r="BI141">
        <v>60</v>
      </c>
      <c r="BJ141">
        <v>3001</v>
      </c>
      <c r="BK141">
        <v>607</v>
      </c>
      <c r="BL141">
        <v>1510</v>
      </c>
      <c r="BM141">
        <v>588</v>
      </c>
      <c r="BN141">
        <v>188</v>
      </c>
      <c r="BO141">
        <v>70</v>
      </c>
      <c r="BP141">
        <v>30</v>
      </c>
      <c r="BQ141">
        <v>8</v>
      </c>
      <c r="BR141">
        <v>704</v>
      </c>
      <c r="BS141">
        <v>174</v>
      </c>
      <c r="BT141">
        <v>184</v>
      </c>
      <c r="BU141">
        <v>135</v>
      </c>
      <c r="BV141">
        <v>136</v>
      </c>
      <c r="BW141">
        <v>50</v>
      </c>
      <c r="BX141">
        <v>18</v>
      </c>
      <c r="BY141">
        <v>7</v>
      </c>
      <c r="BZ141">
        <v>222</v>
      </c>
      <c r="CA141">
        <v>110</v>
      </c>
      <c r="CB141">
        <v>96</v>
      </c>
      <c r="CC141">
        <v>12</v>
      </c>
      <c r="CD141">
        <v>4</v>
      </c>
      <c r="CE141" t="s">
        <v>4</v>
      </c>
      <c r="CF141" t="s">
        <v>4</v>
      </c>
      <c r="CG141" t="s">
        <v>4</v>
      </c>
      <c r="CH141">
        <v>1056</v>
      </c>
      <c r="CI141">
        <v>374</v>
      </c>
      <c r="CJ141">
        <v>278</v>
      </c>
      <c r="CK141">
        <v>156</v>
      </c>
      <c r="CL141">
        <v>156</v>
      </c>
      <c r="CM141">
        <v>55</v>
      </c>
      <c r="CN141">
        <v>30</v>
      </c>
      <c r="CO141">
        <v>7</v>
      </c>
      <c r="CP141">
        <v>205</v>
      </c>
      <c r="CQ141">
        <v>87</v>
      </c>
      <c r="CR141">
        <v>90</v>
      </c>
      <c r="CS141">
        <v>18</v>
      </c>
      <c r="CT141">
        <v>4</v>
      </c>
      <c r="CU141" t="s">
        <v>4</v>
      </c>
      <c r="CV141">
        <v>6</v>
      </c>
      <c r="CW141" t="s">
        <v>4</v>
      </c>
      <c r="CX141">
        <v>621</v>
      </c>
      <c r="CY141">
        <v>173</v>
      </c>
      <c r="CZ141">
        <v>92</v>
      </c>
      <c r="DA141">
        <v>96</v>
      </c>
      <c r="DB141">
        <v>152</v>
      </c>
      <c r="DC141">
        <v>90</v>
      </c>
      <c r="DD141">
        <v>18</v>
      </c>
      <c r="DE141" t="s">
        <v>4</v>
      </c>
      <c r="DF141">
        <v>5</v>
      </c>
      <c r="DG141">
        <v>1</v>
      </c>
      <c r="DH141" t="s">
        <v>4</v>
      </c>
      <c r="DI141" t="s">
        <v>4</v>
      </c>
      <c r="DJ141">
        <v>4</v>
      </c>
      <c r="DK141" t="s">
        <v>4</v>
      </c>
      <c r="DL141" t="s">
        <v>4</v>
      </c>
      <c r="DM141" t="s">
        <v>4</v>
      </c>
      <c r="DN141">
        <v>77</v>
      </c>
      <c r="DO141">
        <v>23</v>
      </c>
      <c r="DP141">
        <v>18</v>
      </c>
      <c r="DQ141">
        <v>15</v>
      </c>
      <c r="DR141">
        <v>16</v>
      </c>
      <c r="DS141">
        <v>5</v>
      </c>
      <c r="DT141" t="s">
        <v>4</v>
      </c>
      <c r="DU141" t="s">
        <v>4</v>
      </c>
      <c r="DV141">
        <v>14</v>
      </c>
      <c r="DW141">
        <v>10</v>
      </c>
      <c r="DX141">
        <v>4</v>
      </c>
      <c r="DY141" t="s">
        <v>4</v>
      </c>
      <c r="DZ141" t="s">
        <v>4</v>
      </c>
      <c r="EA141" t="s">
        <v>4</v>
      </c>
      <c r="EB141" t="s">
        <v>4</v>
      </c>
      <c r="EC141" t="s">
        <v>4</v>
      </c>
    </row>
    <row r="142" spans="1:133">
      <c r="A142">
        <v>142</v>
      </c>
      <c r="B142">
        <v>2</v>
      </c>
      <c r="C142">
        <v>13402</v>
      </c>
      <c r="D142">
        <v>3</v>
      </c>
      <c r="E142" t="s">
        <v>113</v>
      </c>
      <c r="F142">
        <v>178</v>
      </c>
      <c r="G142">
        <v>92</v>
      </c>
      <c r="H142">
        <v>42</v>
      </c>
      <c r="I142">
        <v>15</v>
      </c>
      <c r="J142">
        <v>24</v>
      </c>
      <c r="K142">
        <v>5</v>
      </c>
      <c r="L142" t="s">
        <v>4</v>
      </c>
      <c r="M142" t="s">
        <v>4</v>
      </c>
      <c r="N142">
        <v>30</v>
      </c>
      <c r="O142">
        <v>17</v>
      </c>
      <c r="P142">
        <v>8</v>
      </c>
      <c r="Q142" t="s">
        <v>4</v>
      </c>
      <c r="R142" t="s">
        <v>4</v>
      </c>
      <c r="S142">
        <v>5</v>
      </c>
      <c r="T142" t="s">
        <v>4</v>
      </c>
      <c r="U142" t="s">
        <v>4</v>
      </c>
      <c r="V142">
        <v>149</v>
      </c>
      <c r="W142">
        <v>67</v>
      </c>
      <c r="X142">
        <v>42</v>
      </c>
      <c r="Y142">
        <v>15</v>
      </c>
      <c r="Z142">
        <v>20</v>
      </c>
      <c r="AA142">
        <v>5</v>
      </c>
      <c r="AB142" t="s">
        <v>4</v>
      </c>
      <c r="AC142" t="s">
        <v>4</v>
      </c>
      <c r="AD142">
        <v>24</v>
      </c>
      <c r="AE142">
        <v>11</v>
      </c>
      <c r="AF142">
        <v>8</v>
      </c>
      <c r="AG142" t="s">
        <v>4</v>
      </c>
      <c r="AH142" t="s">
        <v>4</v>
      </c>
      <c r="AI142">
        <v>5</v>
      </c>
      <c r="AJ142" t="s">
        <v>4</v>
      </c>
      <c r="AK142" t="s">
        <v>4</v>
      </c>
      <c r="AL142">
        <v>141</v>
      </c>
      <c r="AM142">
        <v>65</v>
      </c>
      <c r="AN142">
        <v>40</v>
      </c>
      <c r="AO142">
        <v>15</v>
      </c>
      <c r="AP142">
        <v>16</v>
      </c>
      <c r="AQ142">
        <v>5</v>
      </c>
      <c r="AR142" t="s">
        <v>4</v>
      </c>
      <c r="AS142" t="s">
        <v>4</v>
      </c>
      <c r="AT142">
        <v>24</v>
      </c>
      <c r="AU142">
        <v>11</v>
      </c>
      <c r="AV142">
        <v>8</v>
      </c>
      <c r="AW142" t="s">
        <v>4</v>
      </c>
      <c r="AX142" t="s">
        <v>4</v>
      </c>
      <c r="AY142">
        <v>5</v>
      </c>
      <c r="AZ142" t="s">
        <v>4</v>
      </c>
      <c r="BA142" t="s">
        <v>4</v>
      </c>
      <c r="BB142">
        <v>40</v>
      </c>
      <c r="BC142">
        <v>16</v>
      </c>
      <c r="BD142">
        <v>16</v>
      </c>
      <c r="BE142" t="s">
        <v>4</v>
      </c>
      <c r="BF142">
        <v>8</v>
      </c>
      <c r="BG142" t="s">
        <v>4</v>
      </c>
      <c r="BH142" t="s">
        <v>4</v>
      </c>
      <c r="BI142" t="s">
        <v>4</v>
      </c>
      <c r="BJ142">
        <v>10</v>
      </c>
      <c r="BK142">
        <v>6</v>
      </c>
      <c r="BL142">
        <v>4</v>
      </c>
      <c r="BM142" t="s">
        <v>4</v>
      </c>
      <c r="BN142" t="s">
        <v>4</v>
      </c>
      <c r="BO142" t="s">
        <v>4</v>
      </c>
      <c r="BP142" t="s">
        <v>4</v>
      </c>
      <c r="BQ142" t="s">
        <v>4</v>
      </c>
      <c r="BR142">
        <v>59</v>
      </c>
      <c r="BS142">
        <v>23</v>
      </c>
      <c r="BT142">
        <v>18</v>
      </c>
      <c r="BU142">
        <v>9</v>
      </c>
      <c r="BV142">
        <v>4</v>
      </c>
      <c r="BW142">
        <v>5</v>
      </c>
      <c r="BX142" t="s">
        <v>4</v>
      </c>
      <c r="BY142" t="s">
        <v>4</v>
      </c>
      <c r="BZ142">
        <v>13</v>
      </c>
      <c r="CA142">
        <v>4</v>
      </c>
      <c r="CB142">
        <v>4</v>
      </c>
      <c r="CC142" t="s">
        <v>4</v>
      </c>
      <c r="CD142" t="s">
        <v>4</v>
      </c>
      <c r="CE142">
        <v>5</v>
      </c>
      <c r="CF142" t="s">
        <v>4</v>
      </c>
      <c r="CG142" t="s">
        <v>4</v>
      </c>
      <c r="CH142">
        <v>3</v>
      </c>
      <c r="CI142">
        <v>3</v>
      </c>
      <c r="CJ142" t="s">
        <v>4</v>
      </c>
      <c r="CK142" t="s">
        <v>4</v>
      </c>
      <c r="CL142" t="s">
        <v>4</v>
      </c>
      <c r="CM142" t="s">
        <v>4</v>
      </c>
      <c r="CN142" t="s">
        <v>4</v>
      </c>
      <c r="CO142" t="s">
        <v>4</v>
      </c>
      <c r="CP142">
        <v>1</v>
      </c>
      <c r="CQ142">
        <v>1</v>
      </c>
      <c r="CR142" t="s">
        <v>4</v>
      </c>
      <c r="CS142" t="s">
        <v>4</v>
      </c>
      <c r="CT142" t="s">
        <v>4</v>
      </c>
      <c r="CU142" t="s">
        <v>4</v>
      </c>
      <c r="CV142" t="s">
        <v>4</v>
      </c>
      <c r="CW142" t="s">
        <v>4</v>
      </c>
      <c r="CX142">
        <v>39</v>
      </c>
      <c r="CY142">
        <v>23</v>
      </c>
      <c r="CZ142">
        <v>6</v>
      </c>
      <c r="DA142">
        <v>6</v>
      </c>
      <c r="DB142">
        <v>4</v>
      </c>
      <c r="DC142" t="s">
        <v>4</v>
      </c>
      <c r="DD142" t="s">
        <v>4</v>
      </c>
      <c r="DE142" t="s">
        <v>4</v>
      </c>
      <c r="DF142" t="s">
        <v>4</v>
      </c>
      <c r="DG142" t="s">
        <v>4</v>
      </c>
      <c r="DH142" t="s">
        <v>4</v>
      </c>
      <c r="DI142" t="s">
        <v>4</v>
      </c>
      <c r="DJ142" t="s">
        <v>4</v>
      </c>
      <c r="DK142" t="s">
        <v>4</v>
      </c>
      <c r="DL142" t="s">
        <v>4</v>
      </c>
      <c r="DM142" t="s">
        <v>4</v>
      </c>
      <c r="DN142">
        <v>8</v>
      </c>
      <c r="DO142">
        <v>2</v>
      </c>
      <c r="DP142">
        <v>2</v>
      </c>
      <c r="DQ142" t="s">
        <v>4</v>
      </c>
      <c r="DR142">
        <v>4</v>
      </c>
      <c r="DS142" t="s">
        <v>4</v>
      </c>
      <c r="DT142" t="s">
        <v>4</v>
      </c>
      <c r="DU142" t="s">
        <v>4</v>
      </c>
      <c r="DV142" t="s">
        <v>4</v>
      </c>
      <c r="DW142" t="s">
        <v>4</v>
      </c>
      <c r="DX142" t="s">
        <v>4</v>
      </c>
      <c r="DY142" t="s">
        <v>4</v>
      </c>
      <c r="DZ142" t="s">
        <v>4</v>
      </c>
      <c r="EA142" t="s">
        <v>4</v>
      </c>
      <c r="EB142" t="s">
        <v>4</v>
      </c>
      <c r="EC142" t="s">
        <v>4</v>
      </c>
    </row>
    <row r="143" spans="1:133">
      <c r="A143">
        <v>143</v>
      </c>
      <c r="B143">
        <v>2</v>
      </c>
      <c r="C143">
        <v>13421</v>
      </c>
      <c r="D143">
        <v>3</v>
      </c>
      <c r="E143" t="s">
        <v>114</v>
      </c>
      <c r="F143">
        <v>2578</v>
      </c>
      <c r="G143">
        <v>838</v>
      </c>
      <c r="H143">
        <v>634</v>
      </c>
      <c r="I143">
        <v>351</v>
      </c>
      <c r="J143">
        <v>512</v>
      </c>
      <c r="K143">
        <v>175</v>
      </c>
      <c r="L143">
        <v>54</v>
      </c>
      <c r="M143">
        <v>14</v>
      </c>
      <c r="N143">
        <v>515</v>
      </c>
      <c r="O143">
        <v>139</v>
      </c>
      <c r="P143">
        <v>228</v>
      </c>
      <c r="Q143">
        <v>75</v>
      </c>
      <c r="R143">
        <v>32</v>
      </c>
      <c r="S143">
        <v>15</v>
      </c>
      <c r="T143">
        <v>12</v>
      </c>
      <c r="U143">
        <v>14</v>
      </c>
      <c r="V143">
        <v>2322</v>
      </c>
      <c r="W143">
        <v>594</v>
      </c>
      <c r="X143">
        <v>632</v>
      </c>
      <c r="Y143">
        <v>345</v>
      </c>
      <c r="Z143">
        <v>508</v>
      </c>
      <c r="AA143">
        <v>175</v>
      </c>
      <c r="AB143">
        <v>54</v>
      </c>
      <c r="AC143">
        <v>14</v>
      </c>
      <c r="AD143">
        <v>481</v>
      </c>
      <c r="AE143">
        <v>107</v>
      </c>
      <c r="AF143">
        <v>226</v>
      </c>
      <c r="AG143">
        <v>75</v>
      </c>
      <c r="AH143">
        <v>32</v>
      </c>
      <c r="AI143">
        <v>15</v>
      </c>
      <c r="AJ143">
        <v>12</v>
      </c>
      <c r="AK143">
        <v>14</v>
      </c>
      <c r="AL143">
        <v>2313</v>
      </c>
      <c r="AM143">
        <v>587</v>
      </c>
      <c r="AN143">
        <v>630</v>
      </c>
      <c r="AO143">
        <v>345</v>
      </c>
      <c r="AP143">
        <v>508</v>
      </c>
      <c r="AQ143">
        <v>175</v>
      </c>
      <c r="AR143">
        <v>54</v>
      </c>
      <c r="AS143">
        <v>14</v>
      </c>
      <c r="AT143">
        <v>478</v>
      </c>
      <c r="AU143">
        <v>106</v>
      </c>
      <c r="AV143">
        <v>224</v>
      </c>
      <c r="AW143">
        <v>75</v>
      </c>
      <c r="AX143">
        <v>32</v>
      </c>
      <c r="AY143">
        <v>15</v>
      </c>
      <c r="AZ143">
        <v>12</v>
      </c>
      <c r="BA143">
        <v>14</v>
      </c>
      <c r="BB143">
        <v>445</v>
      </c>
      <c r="BC143">
        <v>58</v>
      </c>
      <c r="BD143">
        <v>188</v>
      </c>
      <c r="BE143">
        <v>57</v>
      </c>
      <c r="BF143">
        <v>80</v>
      </c>
      <c r="BG143">
        <v>25</v>
      </c>
      <c r="BH143">
        <v>30</v>
      </c>
      <c r="BI143">
        <v>7</v>
      </c>
      <c r="BJ143">
        <v>203</v>
      </c>
      <c r="BK143">
        <v>33</v>
      </c>
      <c r="BL143">
        <v>92</v>
      </c>
      <c r="BM143">
        <v>30</v>
      </c>
      <c r="BN143">
        <v>24</v>
      </c>
      <c r="BO143">
        <v>5</v>
      </c>
      <c r="BP143">
        <v>12</v>
      </c>
      <c r="BQ143">
        <v>7</v>
      </c>
      <c r="BR143">
        <v>869</v>
      </c>
      <c r="BS143">
        <v>133</v>
      </c>
      <c r="BT143">
        <v>266</v>
      </c>
      <c r="BU143">
        <v>141</v>
      </c>
      <c r="BV143">
        <v>196</v>
      </c>
      <c r="BW143">
        <v>115</v>
      </c>
      <c r="BX143">
        <v>18</v>
      </c>
      <c r="BY143" t="s">
        <v>4</v>
      </c>
      <c r="BZ143">
        <v>233</v>
      </c>
      <c r="CA143">
        <v>56</v>
      </c>
      <c r="CB143">
        <v>120</v>
      </c>
      <c r="CC143">
        <v>39</v>
      </c>
      <c r="CD143">
        <v>8</v>
      </c>
      <c r="CE143">
        <v>10</v>
      </c>
      <c r="CF143" t="s">
        <v>4</v>
      </c>
      <c r="CG143" t="s">
        <v>4</v>
      </c>
      <c r="CH143">
        <v>350</v>
      </c>
      <c r="CI143">
        <v>168</v>
      </c>
      <c r="CJ143">
        <v>82</v>
      </c>
      <c r="CK143">
        <v>48</v>
      </c>
      <c r="CL143">
        <v>40</v>
      </c>
      <c r="CM143">
        <v>5</v>
      </c>
      <c r="CN143" t="s">
        <v>4</v>
      </c>
      <c r="CO143">
        <v>7</v>
      </c>
      <c r="CP143">
        <v>35</v>
      </c>
      <c r="CQ143">
        <v>14</v>
      </c>
      <c r="CR143">
        <v>8</v>
      </c>
      <c r="CS143">
        <v>6</v>
      </c>
      <c r="CT143" t="s">
        <v>4</v>
      </c>
      <c r="CU143" t="s">
        <v>4</v>
      </c>
      <c r="CV143" t="s">
        <v>4</v>
      </c>
      <c r="CW143">
        <v>7</v>
      </c>
      <c r="CX143">
        <v>649</v>
      </c>
      <c r="CY143">
        <v>228</v>
      </c>
      <c r="CZ143">
        <v>94</v>
      </c>
      <c r="DA143">
        <v>99</v>
      </c>
      <c r="DB143">
        <v>192</v>
      </c>
      <c r="DC143">
        <v>30</v>
      </c>
      <c r="DD143">
        <v>6</v>
      </c>
      <c r="DE143" t="s">
        <v>4</v>
      </c>
      <c r="DF143">
        <v>7</v>
      </c>
      <c r="DG143">
        <v>3</v>
      </c>
      <c r="DH143">
        <v>4</v>
      </c>
      <c r="DI143" t="s">
        <v>4</v>
      </c>
      <c r="DJ143" t="s">
        <v>4</v>
      </c>
      <c r="DK143" t="s">
        <v>4</v>
      </c>
      <c r="DL143" t="s">
        <v>4</v>
      </c>
      <c r="DM143" t="s">
        <v>4</v>
      </c>
      <c r="DN143">
        <v>9</v>
      </c>
      <c r="DO143">
        <v>7</v>
      </c>
      <c r="DP143">
        <v>2</v>
      </c>
      <c r="DQ143" t="s">
        <v>4</v>
      </c>
      <c r="DR143" t="s">
        <v>4</v>
      </c>
      <c r="DS143" t="s">
        <v>4</v>
      </c>
      <c r="DT143" t="s">
        <v>4</v>
      </c>
      <c r="DU143" t="s">
        <v>4</v>
      </c>
      <c r="DV143">
        <v>3</v>
      </c>
      <c r="DW143">
        <v>1</v>
      </c>
      <c r="DX143">
        <v>2</v>
      </c>
      <c r="DY143" t="s">
        <v>4</v>
      </c>
      <c r="DZ143" t="s">
        <v>4</v>
      </c>
      <c r="EA143" t="s">
        <v>4</v>
      </c>
      <c r="EB143" t="s">
        <v>4</v>
      </c>
      <c r="EC143" t="s">
        <v>4</v>
      </c>
    </row>
  </sheetData>
  <phoneticPr fontId="4"/>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Z194"/>
  <sheetViews>
    <sheetView zoomScaleNormal="100" zoomScaleSheetLayoutView="80" workbookViewId="0">
      <pane xSplit="10" ySplit="19" topLeftCell="K20" activePane="bottomRight" state="frozen"/>
      <selection activeCell="N33" sqref="N33"/>
      <selection pane="topRight" activeCell="N33" sqref="N33"/>
      <selection pane="bottomLeft" activeCell="N33" sqref="N33"/>
      <selection pane="bottomRight" activeCell="H20" sqref="H20"/>
    </sheetView>
  </sheetViews>
  <sheetFormatPr defaultRowHeight="12"/>
  <cols>
    <col min="1" max="5" width="8" style="210" hidden="1" customWidth="1"/>
    <col min="6" max="6" width="1.5" style="211" hidden="1" customWidth="1"/>
    <col min="7" max="7" width="1.5" style="207" customWidth="1"/>
    <col min="8" max="8" width="30.375" style="211" customWidth="1"/>
    <col min="9" max="9" width="8.75" style="212" bestFit="1" customWidth="1"/>
    <col min="10" max="10" width="3.25" style="211" customWidth="1"/>
    <col min="11" max="18" width="9.875" style="311" customWidth="1"/>
    <col min="19" max="25" width="9.875" style="211" customWidth="1"/>
    <col min="26" max="26" width="3.25" style="211" customWidth="1"/>
    <col min="27" max="256" width="9" style="211"/>
    <col min="257" max="262" width="0" style="211" hidden="1" customWidth="1"/>
    <col min="263" max="263" width="1.5" style="211" customWidth="1"/>
    <col min="264" max="264" width="30.375" style="211" customWidth="1"/>
    <col min="265" max="265" width="20.75" style="211" customWidth="1"/>
    <col min="266" max="266" width="3.25" style="211" customWidth="1"/>
    <col min="267" max="281" width="12.875" style="211" customWidth="1"/>
    <col min="282" max="282" width="3.25" style="211" customWidth="1"/>
    <col min="283" max="512" width="9" style="211"/>
    <col min="513" max="518" width="0" style="211" hidden="1" customWidth="1"/>
    <col min="519" max="519" width="1.5" style="211" customWidth="1"/>
    <col min="520" max="520" width="30.375" style="211" customWidth="1"/>
    <col min="521" max="521" width="20.75" style="211" customWidth="1"/>
    <col min="522" max="522" width="3.25" style="211" customWidth="1"/>
    <col min="523" max="537" width="12.875" style="211" customWidth="1"/>
    <col min="538" max="538" width="3.25" style="211" customWidth="1"/>
    <col min="539" max="768" width="9" style="211"/>
    <col min="769" max="774" width="0" style="211" hidden="1" customWidth="1"/>
    <col min="775" max="775" width="1.5" style="211" customWidth="1"/>
    <col min="776" max="776" width="30.375" style="211" customWidth="1"/>
    <col min="777" max="777" width="20.75" style="211" customWidth="1"/>
    <col min="778" max="778" width="3.25" style="211" customWidth="1"/>
    <col min="779" max="793" width="12.875" style="211" customWidth="1"/>
    <col min="794" max="794" width="3.25" style="211" customWidth="1"/>
    <col min="795" max="1024" width="9" style="211"/>
    <col min="1025" max="1030" width="0" style="211" hidden="1" customWidth="1"/>
    <col min="1031" max="1031" width="1.5" style="211" customWidth="1"/>
    <col min="1032" max="1032" width="30.375" style="211" customWidth="1"/>
    <col min="1033" max="1033" width="20.75" style="211" customWidth="1"/>
    <col min="1034" max="1034" width="3.25" style="211" customWidth="1"/>
    <col min="1035" max="1049" width="12.875" style="211" customWidth="1"/>
    <col min="1050" max="1050" width="3.25" style="211" customWidth="1"/>
    <col min="1051" max="1280" width="9" style="211"/>
    <col min="1281" max="1286" width="0" style="211" hidden="1" customWidth="1"/>
    <col min="1287" max="1287" width="1.5" style="211" customWidth="1"/>
    <col min="1288" max="1288" width="30.375" style="211" customWidth="1"/>
    <col min="1289" max="1289" width="20.75" style="211" customWidth="1"/>
    <col min="1290" max="1290" width="3.25" style="211" customWidth="1"/>
    <col min="1291" max="1305" width="12.875" style="211" customWidth="1"/>
    <col min="1306" max="1306" width="3.25" style="211" customWidth="1"/>
    <col min="1307" max="1536" width="9" style="211"/>
    <col min="1537" max="1542" width="0" style="211" hidden="1" customWidth="1"/>
    <col min="1543" max="1543" width="1.5" style="211" customWidth="1"/>
    <col min="1544" max="1544" width="30.375" style="211" customWidth="1"/>
    <col min="1545" max="1545" width="20.75" style="211" customWidth="1"/>
    <col min="1546" max="1546" width="3.25" style="211" customWidth="1"/>
    <col min="1547" max="1561" width="12.875" style="211" customWidth="1"/>
    <col min="1562" max="1562" width="3.25" style="211" customWidth="1"/>
    <col min="1563" max="1792" width="9" style="211"/>
    <col min="1793" max="1798" width="0" style="211" hidden="1" customWidth="1"/>
    <col min="1799" max="1799" width="1.5" style="211" customWidth="1"/>
    <col min="1800" max="1800" width="30.375" style="211" customWidth="1"/>
    <col min="1801" max="1801" width="20.75" style="211" customWidth="1"/>
    <col min="1802" max="1802" width="3.25" style="211" customWidth="1"/>
    <col min="1803" max="1817" width="12.875" style="211" customWidth="1"/>
    <col min="1818" max="1818" width="3.25" style="211" customWidth="1"/>
    <col min="1819" max="2048" width="9" style="211"/>
    <col min="2049" max="2054" width="0" style="211" hidden="1" customWidth="1"/>
    <col min="2055" max="2055" width="1.5" style="211" customWidth="1"/>
    <col min="2056" max="2056" width="30.375" style="211" customWidth="1"/>
    <col min="2057" max="2057" width="20.75" style="211" customWidth="1"/>
    <col min="2058" max="2058" width="3.25" style="211" customWidth="1"/>
    <col min="2059" max="2073" width="12.875" style="211" customWidth="1"/>
    <col min="2074" max="2074" width="3.25" style="211" customWidth="1"/>
    <col min="2075" max="2304" width="9" style="211"/>
    <col min="2305" max="2310" width="0" style="211" hidden="1" customWidth="1"/>
    <col min="2311" max="2311" width="1.5" style="211" customWidth="1"/>
    <col min="2312" max="2312" width="30.375" style="211" customWidth="1"/>
    <col min="2313" max="2313" width="20.75" style="211" customWidth="1"/>
    <col min="2314" max="2314" width="3.25" style="211" customWidth="1"/>
    <col min="2315" max="2329" width="12.875" style="211" customWidth="1"/>
    <col min="2330" max="2330" width="3.25" style="211" customWidth="1"/>
    <col min="2331" max="2560" width="9" style="211"/>
    <col min="2561" max="2566" width="0" style="211" hidden="1" customWidth="1"/>
    <col min="2567" max="2567" width="1.5" style="211" customWidth="1"/>
    <col min="2568" max="2568" width="30.375" style="211" customWidth="1"/>
    <col min="2569" max="2569" width="20.75" style="211" customWidth="1"/>
    <col min="2570" max="2570" width="3.25" style="211" customWidth="1"/>
    <col min="2571" max="2585" width="12.875" style="211" customWidth="1"/>
    <col min="2586" max="2586" width="3.25" style="211" customWidth="1"/>
    <col min="2587" max="2816" width="9" style="211"/>
    <col min="2817" max="2822" width="0" style="211" hidden="1" customWidth="1"/>
    <col min="2823" max="2823" width="1.5" style="211" customWidth="1"/>
    <col min="2824" max="2824" width="30.375" style="211" customWidth="1"/>
    <col min="2825" max="2825" width="20.75" style="211" customWidth="1"/>
    <col min="2826" max="2826" width="3.25" style="211" customWidth="1"/>
    <col min="2827" max="2841" width="12.875" style="211" customWidth="1"/>
    <col min="2842" max="2842" width="3.25" style="211" customWidth="1"/>
    <col min="2843" max="3072" width="9" style="211"/>
    <col min="3073" max="3078" width="0" style="211" hidden="1" customWidth="1"/>
    <col min="3079" max="3079" width="1.5" style="211" customWidth="1"/>
    <col min="3080" max="3080" width="30.375" style="211" customWidth="1"/>
    <col min="3081" max="3081" width="20.75" style="211" customWidth="1"/>
    <col min="3082" max="3082" width="3.25" style="211" customWidth="1"/>
    <col min="3083" max="3097" width="12.875" style="211" customWidth="1"/>
    <col min="3098" max="3098" width="3.25" style="211" customWidth="1"/>
    <col min="3099" max="3328" width="9" style="211"/>
    <col min="3329" max="3334" width="0" style="211" hidden="1" customWidth="1"/>
    <col min="3335" max="3335" width="1.5" style="211" customWidth="1"/>
    <col min="3336" max="3336" width="30.375" style="211" customWidth="1"/>
    <col min="3337" max="3337" width="20.75" style="211" customWidth="1"/>
    <col min="3338" max="3338" width="3.25" style="211" customWidth="1"/>
    <col min="3339" max="3353" width="12.875" style="211" customWidth="1"/>
    <col min="3354" max="3354" width="3.25" style="211" customWidth="1"/>
    <col min="3355" max="3584" width="9" style="211"/>
    <col min="3585" max="3590" width="0" style="211" hidden="1" customWidth="1"/>
    <col min="3591" max="3591" width="1.5" style="211" customWidth="1"/>
    <col min="3592" max="3592" width="30.375" style="211" customWidth="1"/>
    <col min="3593" max="3593" width="20.75" style="211" customWidth="1"/>
    <col min="3594" max="3594" width="3.25" style="211" customWidth="1"/>
    <col min="3595" max="3609" width="12.875" style="211" customWidth="1"/>
    <col min="3610" max="3610" width="3.25" style="211" customWidth="1"/>
    <col min="3611" max="3840" width="9" style="211"/>
    <col min="3841" max="3846" width="0" style="211" hidden="1" customWidth="1"/>
    <col min="3847" max="3847" width="1.5" style="211" customWidth="1"/>
    <col min="3848" max="3848" width="30.375" style="211" customWidth="1"/>
    <col min="3849" max="3849" width="20.75" style="211" customWidth="1"/>
    <col min="3850" max="3850" width="3.25" style="211" customWidth="1"/>
    <col min="3851" max="3865" width="12.875" style="211" customWidth="1"/>
    <col min="3866" max="3866" width="3.25" style="211" customWidth="1"/>
    <col min="3867" max="4096" width="9" style="211"/>
    <col min="4097" max="4102" width="0" style="211" hidden="1" customWidth="1"/>
    <col min="4103" max="4103" width="1.5" style="211" customWidth="1"/>
    <col min="4104" max="4104" width="30.375" style="211" customWidth="1"/>
    <col min="4105" max="4105" width="20.75" style="211" customWidth="1"/>
    <col min="4106" max="4106" width="3.25" style="211" customWidth="1"/>
    <col min="4107" max="4121" width="12.875" style="211" customWidth="1"/>
    <col min="4122" max="4122" width="3.25" style="211" customWidth="1"/>
    <col min="4123" max="4352" width="9" style="211"/>
    <col min="4353" max="4358" width="0" style="211" hidden="1" customWidth="1"/>
    <col min="4359" max="4359" width="1.5" style="211" customWidth="1"/>
    <col min="4360" max="4360" width="30.375" style="211" customWidth="1"/>
    <col min="4361" max="4361" width="20.75" style="211" customWidth="1"/>
    <col min="4362" max="4362" width="3.25" style="211" customWidth="1"/>
    <col min="4363" max="4377" width="12.875" style="211" customWidth="1"/>
    <col min="4378" max="4378" width="3.25" style="211" customWidth="1"/>
    <col min="4379" max="4608" width="9" style="211"/>
    <col min="4609" max="4614" width="0" style="211" hidden="1" customWidth="1"/>
    <col min="4615" max="4615" width="1.5" style="211" customWidth="1"/>
    <col min="4616" max="4616" width="30.375" style="211" customWidth="1"/>
    <col min="4617" max="4617" width="20.75" style="211" customWidth="1"/>
    <col min="4618" max="4618" width="3.25" style="211" customWidth="1"/>
    <col min="4619" max="4633" width="12.875" style="211" customWidth="1"/>
    <col min="4634" max="4634" width="3.25" style="211" customWidth="1"/>
    <col min="4635" max="4864" width="9" style="211"/>
    <col min="4865" max="4870" width="0" style="211" hidden="1" customWidth="1"/>
    <col min="4871" max="4871" width="1.5" style="211" customWidth="1"/>
    <col min="4872" max="4872" width="30.375" style="211" customWidth="1"/>
    <col min="4873" max="4873" width="20.75" style="211" customWidth="1"/>
    <col min="4874" max="4874" width="3.25" style="211" customWidth="1"/>
    <col min="4875" max="4889" width="12.875" style="211" customWidth="1"/>
    <col min="4890" max="4890" width="3.25" style="211" customWidth="1"/>
    <col min="4891" max="5120" width="9" style="211"/>
    <col min="5121" max="5126" width="0" style="211" hidden="1" customWidth="1"/>
    <col min="5127" max="5127" width="1.5" style="211" customWidth="1"/>
    <col min="5128" max="5128" width="30.375" style="211" customWidth="1"/>
    <col min="5129" max="5129" width="20.75" style="211" customWidth="1"/>
    <col min="5130" max="5130" width="3.25" style="211" customWidth="1"/>
    <col min="5131" max="5145" width="12.875" style="211" customWidth="1"/>
    <col min="5146" max="5146" width="3.25" style="211" customWidth="1"/>
    <col min="5147" max="5376" width="9" style="211"/>
    <col min="5377" max="5382" width="0" style="211" hidden="1" customWidth="1"/>
    <col min="5383" max="5383" width="1.5" style="211" customWidth="1"/>
    <col min="5384" max="5384" width="30.375" style="211" customWidth="1"/>
    <col min="5385" max="5385" width="20.75" style="211" customWidth="1"/>
    <col min="5386" max="5386" width="3.25" style="211" customWidth="1"/>
    <col min="5387" max="5401" width="12.875" style="211" customWidth="1"/>
    <col min="5402" max="5402" width="3.25" style="211" customWidth="1"/>
    <col min="5403" max="5632" width="9" style="211"/>
    <col min="5633" max="5638" width="0" style="211" hidden="1" customWidth="1"/>
    <col min="5639" max="5639" width="1.5" style="211" customWidth="1"/>
    <col min="5640" max="5640" width="30.375" style="211" customWidth="1"/>
    <col min="5641" max="5641" width="20.75" style="211" customWidth="1"/>
    <col min="5642" max="5642" width="3.25" style="211" customWidth="1"/>
    <col min="5643" max="5657" width="12.875" style="211" customWidth="1"/>
    <col min="5658" max="5658" width="3.25" style="211" customWidth="1"/>
    <col min="5659" max="5888" width="9" style="211"/>
    <col min="5889" max="5894" width="0" style="211" hidden="1" customWidth="1"/>
    <col min="5895" max="5895" width="1.5" style="211" customWidth="1"/>
    <col min="5896" max="5896" width="30.375" style="211" customWidth="1"/>
    <col min="5897" max="5897" width="20.75" style="211" customWidth="1"/>
    <col min="5898" max="5898" width="3.25" style="211" customWidth="1"/>
    <col min="5899" max="5913" width="12.875" style="211" customWidth="1"/>
    <col min="5914" max="5914" width="3.25" style="211" customWidth="1"/>
    <col min="5915" max="6144" width="9" style="211"/>
    <col min="6145" max="6150" width="0" style="211" hidden="1" customWidth="1"/>
    <col min="6151" max="6151" width="1.5" style="211" customWidth="1"/>
    <col min="6152" max="6152" width="30.375" style="211" customWidth="1"/>
    <col min="6153" max="6153" width="20.75" style="211" customWidth="1"/>
    <col min="6154" max="6154" width="3.25" style="211" customWidth="1"/>
    <col min="6155" max="6169" width="12.875" style="211" customWidth="1"/>
    <col min="6170" max="6170" width="3.25" style="211" customWidth="1"/>
    <col min="6171" max="6400" width="9" style="211"/>
    <col min="6401" max="6406" width="0" style="211" hidden="1" customWidth="1"/>
    <col min="6407" max="6407" width="1.5" style="211" customWidth="1"/>
    <col min="6408" max="6408" width="30.375" style="211" customWidth="1"/>
    <col min="6409" max="6409" width="20.75" style="211" customWidth="1"/>
    <col min="6410" max="6410" width="3.25" style="211" customWidth="1"/>
    <col min="6411" max="6425" width="12.875" style="211" customWidth="1"/>
    <col min="6426" max="6426" width="3.25" style="211" customWidth="1"/>
    <col min="6427" max="6656" width="9" style="211"/>
    <col min="6657" max="6662" width="0" style="211" hidden="1" customWidth="1"/>
    <col min="6663" max="6663" width="1.5" style="211" customWidth="1"/>
    <col min="6664" max="6664" width="30.375" style="211" customWidth="1"/>
    <col min="6665" max="6665" width="20.75" style="211" customWidth="1"/>
    <col min="6666" max="6666" width="3.25" style="211" customWidth="1"/>
    <col min="6667" max="6681" width="12.875" style="211" customWidth="1"/>
    <col min="6682" max="6682" width="3.25" style="211" customWidth="1"/>
    <col min="6683" max="6912" width="9" style="211"/>
    <col min="6913" max="6918" width="0" style="211" hidden="1" customWidth="1"/>
    <col min="6919" max="6919" width="1.5" style="211" customWidth="1"/>
    <col min="6920" max="6920" width="30.375" style="211" customWidth="1"/>
    <col min="6921" max="6921" width="20.75" style="211" customWidth="1"/>
    <col min="6922" max="6922" width="3.25" style="211" customWidth="1"/>
    <col min="6923" max="6937" width="12.875" style="211" customWidth="1"/>
    <col min="6938" max="6938" width="3.25" style="211" customWidth="1"/>
    <col min="6939" max="7168" width="9" style="211"/>
    <col min="7169" max="7174" width="0" style="211" hidden="1" customWidth="1"/>
    <col min="7175" max="7175" width="1.5" style="211" customWidth="1"/>
    <col min="7176" max="7176" width="30.375" style="211" customWidth="1"/>
    <col min="7177" max="7177" width="20.75" style="211" customWidth="1"/>
    <col min="7178" max="7178" width="3.25" style="211" customWidth="1"/>
    <col min="7179" max="7193" width="12.875" style="211" customWidth="1"/>
    <col min="7194" max="7194" width="3.25" style="211" customWidth="1"/>
    <col min="7195" max="7424" width="9" style="211"/>
    <col min="7425" max="7430" width="0" style="211" hidden="1" customWidth="1"/>
    <col min="7431" max="7431" width="1.5" style="211" customWidth="1"/>
    <col min="7432" max="7432" width="30.375" style="211" customWidth="1"/>
    <col min="7433" max="7433" width="20.75" style="211" customWidth="1"/>
    <col min="7434" max="7434" width="3.25" style="211" customWidth="1"/>
    <col min="7435" max="7449" width="12.875" style="211" customWidth="1"/>
    <col min="7450" max="7450" width="3.25" style="211" customWidth="1"/>
    <col min="7451" max="7680" width="9" style="211"/>
    <col min="7681" max="7686" width="0" style="211" hidden="1" customWidth="1"/>
    <col min="7687" max="7687" width="1.5" style="211" customWidth="1"/>
    <col min="7688" max="7688" width="30.375" style="211" customWidth="1"/>
    <col min="7689" max="7689" width="20.75" style="211" customWidth="1"/>
    <col min="7690" max="7690" width="3.25" style="211" customWidth="1"/>
    <col min="7691" max="7705" width="12.875" style="211" customWidth="1"/>
    <col min="7706" max="7706" width="3.25" style="211" customWidth="1"/>
    <col min="7707" max="7936" width="9" style="211"/>
    <col min="7937" max="7942" width="0" style="211" hidden="1" customWidth="1"/>
    <col min="7943" max="7943" width="1.5" style="211" customWidth="1"/>
    <col min="7944" max="7944" width="30.375" style="211" customWidth="1"/>
    <col min="7945" max="7945" width="20.75" style="211" customWidth="1"/>
    <col min="7946" max="7946" width="3.25" style="211" customWidth="1"/>
    <col min="7947" max="7961" width="12.875" style="211" customWidth="1"/>
    <col min="7962" max="7962" width="3.25" style="211" customWidth="1"/>
    <col min="7963" max="8192" width="9" style="211"/>
    <col min="8193" max="8198" width="0" style="211" hidden="1" customWidth="1"/>
    <col min="8199" max="8199" width="1.5" style="211" customWidth="1"/>
    <col min="8200" max="8200" width="30.375" style="211" customWidth="1"/>
    <col min="8201" max="8201" width="20.75" style="211" customWidth="1"/>
    <col min="8202" max="8202" width="3.25" style="211" customWidth="1"/>
    <col min="8203" max="8217" width="12.875" style="211" customWidth="1"/>
    <col min="8218" max="8218" width="3.25" style="211" customWidth="1"/>
    <col min="8219" max="8448" width="9" style="211"/>
    <col min="8449" max="8454" width="0" style="211" hidden="1" customWidth="1"/>
    <col min="8455" max="8455" width="1.5" style="211" customWidth="1"/>
    <col min="8456" max="8456" width="30.375" style="211" customWidth="1"/>
    <col min="8457" max="8457" width="20.75" style="211" customWidth="1"/>
    <col min="8458" max="8458" width="3.25" style="211" customWidth="1"/>
    <col min="8459" max="8473" width="12.875" style="211" customWidth="1"/>
    <col min="8474" max="8474" width="3.25" style="211" customWidth="1"/>
    <col min="8475" max="8704" width="9" style="211"/>
    <col min="8705" max="8710" width="0" style="211" hidden="1" customWidth="1"/>
    <col min="8711" max="8711" width="1.5" style="211" customWidth="1"/>
    <col min="8712" max="8712" width="30.375" style="211" customWidth="1"/>
    <col min="8713" max="8713" width="20.75" style="211" customWidth="1"/>
    <col min="8714" max="8714" width="3.25" style="211" customWidth="1"/>
    <col min="8715" max="8729" width="12.875" style="211" customWidth="1"/>
    <col min="8730" max="8730" width="3.25" style="211" customWidth="1"/>
    <col min="8731" max="8960" width="9" style="211"/>
    <col min="8961" max="8966" width="0" style="211" hidden="1" customWidth="1"/>
    <col min="8967" max="8967" width="1.5" style="211" customWidth="1"/>
    <col min="8968" max="8968" width="30.375" style="211" customWidth="1"/>
    <col min="8969" max="8969" width="20.75" style="211" customWidth="1"/>
    <col min="8970" max="8970" width="3.25" style="211" customWidth="1"/>
    <col min="8971" max="8985" width="12.875" style="211" customWidth="1"/>
    <col min="8986" max="8986" width="3.25" style="211" customWidth="1"/>
    <col min="8987" max="9216" width="9" style="211"/>
    <col min="9217" max="9222" width="0" style="211" hidden="1" customWidth="1"/>
    <col min="9223" max="9223" width="1.5" style="211" customWidth="1"/>
    <col min="9224" max="9224" width="30.375" style="211" customWidth="1"/>
    <col min="9225" max="9225" width="20.75" style="211" customWidth="1"/>
    <col min="9226" max="9226" width="3.25" style="211" customWidth="1"/>
    <col min="9227" max="9241" width="12.875" style="211" customWidth="1"/>
    <col min="9242" max="9242" width="3.25" style="211" customWidth="1"/>
    <col min="9243" max="9472" width="9" style="211"/>
    <col min="9473" max="9478" width="0" style="211" hidden="1" customWidth="1"/>
    <col min="9479" max="9479" width="1.5" style="211" customWidth="1"/>
    <col min="9480" max="9480" width="30.375" style="211" customWidth="1"/>
    <col min="9481" max="9481" width="20.75" style="211" customWidth="1"/>
    <col min="9482" max="9482" width="3.25" style="211" customWidth="1"/>
    <col min="9483" max="9497" width="12.875" style="211" customWidth="1"/>
    <col min="9498" max="9498" width="3.25" style="211" customWidth="1"/>
    <col min="9499" max="9728" width="9" style="211"/>
    <col min="9729" max="9734" width="0" style="211" hidden="1" customWidth="1"/>
    <col min="9735" max="9735" width="1.5" style="211" customWidth="1"/>
    <col min="9736" max="9736" width="30.375" style="211" customWidth="1"/>
    <col min="9737" max="9737" width="20.75" style="211" customWidth="1"/>
    <col min="9738" max="9738" width="3.25" style="211" customWidth="1"/>
    <col min="9739" max="9753" width="12.875" style="211" customWidth="1"/>
    <col min="9754" max="9754" width="3.25" style="211" customWidth="1"/>
    <col min="9755" max="9984" width="9" style="211"/>
    <col min="9985" max="9990" width="0" style="211" hidden="1" customWidth="1"/>
    <col min="9991" max="9991" width="1.5" style="211" customWidth="1"/>
    <col min="9992" max="9992" width="30.375" style="211" customWidth="1"/>
    <col min="9993" max="9993" width="20.75" style="211" customWidth="1"/>
    <col min="9994" max="9994" width="3.25" style="211" customWidth="1"/>
    <col min="9995" max="10009" width="12.875" style="211" customWidth="1"/>
    <col min="10010" max="10010" width="3.25" style="211" customWidth="1"/>
    <col min="10011" max="10240" width="9" style="211"/>
    <col min="10241" max="10246" width="0" style="211" hidden="1" customWidth="1"/>
    <col min="10247" max="10247" width="1.5" style="211" customWidth="1"/>
    <col min="10248" max="10248" width="30.375" style="211" customWidth="1"/>
    <col min="10249" max="10249" width="20.75" style="211" customWidth="1"/>
    <col min="10250" max="10250" width="3.25" style="211" customWidth="1"/>
    <col min="10251" max="10265" width="12.875" style="211" customWidth="1"/>
    <col min="10266" max="10266" width="3.25" style="211" customWidth="1"/>
    <col min="10267" max="10496" width="9" style="211"/>
    <col min="10497" max="10502" width="0" style="211" hidden="1" customWidth="1"/>
    <col min="10503" max="10503" width="1.5" style="211" customWidth="1"/>
    <col min="10504" max="10504" width="30.375" style="211" customWidth="1"/>
    <col min="10505" max="10505" width="20.75" style="211" customWidth="1"/>
    <col min="10506" max="10506" width="3.25" style="211" customWidth="1"/>
    <col min="10507" max="10521" width="12.875" style="211" customWidth="1"/>
    <col min="10522" max="10522" width="3.25" style="211" customWidth="1"/>
    <col min="10523" max="10752" width="9" style="211"/>
    <col min="10753" max="10758" width="0" style="211" hidden="1" customWidth="1"/>
    <col min="10759" max="10759" width="1.5" style="211" customWidth="1"/>
    <col min="10760" max="10760" width="30.375" style="211" customWidth="1"/>
    <col min="10761" max="10761" width="20.75" style="211" customWidth="1"/>
    <col min="10762" max="10762" width="3.25" style="211" customWidth="1"/>
    <col min="10763" max="10777" width="12.875" style="211" customWidth="1"/>
    <col min="10778" max="10778" width="3.25" style="211" customWidth="1"/>
    <col min="10779" max="11008" width="9" style="211"/>
    <col min="11009" max="11014" width="0" style="211" hidden="1" customWidth="1"/>
    <col min="11015" max="11015" width="1.5" style="211" customWidth="1"/>
    <col min="11016" max="11016" width="30.375" style="211" customWidth="1"/>
    <col min="11017" max="11017" width="20.75" style="211" customWidth="1"/>
    <col min="11018" max="11018" width="3.25" style="211" customWidth="1"/>
    <col min="11019" max="11033" width="12.875" style="211" customWidth="1"/>
    <col min="11034" max="11034" width="3.25" style="211" customWidth="1"/>
    <col min="11035" max="11264" width="9" style="211"/>
    <col min="11265" max="11270" width="0" style="211" hidden="1" customWidth="1"/>
    <col min="11271" max="11271" width="1.5" style="211" customWidth="1"/>
    <col min="11272" max="11272" width="30.375" style="211" customWidth="1"/>
    <col min="11273" max="11273" width="20.75" style="211" customWidth="1"/>
    <col min="11274" max="11274" width="3.25" style="211" customWidth="1"/>
    <col min="11275" max="11289" width="12.875" style="211" customWidth="1"/>
    <col min="11290" max="11290" width="3.25" style="211" customWidth="1"/>
    <col min="11291" max="11520" width="9" style="211"/>
    <col min="11521" max="11526" width="0" style="211" hidden="1" customWidth="1"/>
    <col min="11527" max="11527" width="1.5" style="211" customWidth="1"/>
    <col min="11528" max="11528" width="30.375" style="211" customWidth="1"/>
    <col min="11529" max="11529" width="20.75" style="211" customWidth="1"/>
    <col min="11530" max="11530" width="3.25" style="211" customWidth="1"/>
    <col min="11531" max="11545" width="12.875" style="211" customWidth="1"/>
    <col min="11546" max="11546" width="3.25" style="211" customWidth="1"/>
    <col min="11547" max="11776" width="9" style="211"/>
    <col min="11777" max="11782" width="0" style="211" hidden="1" customWidth="1"/>
    <col min="11783" max="11783" width="1.5" style="211" customWidth="1"/>
    <col min="11784" max="11784" width="30.375" style="211" customWidth="1"/>
    <col min="11785" max="11785" width="20.75" style="211" customWidth="1"/>
    <col min="11786" max="11786" width="3.25" style="211" customWidth="1"/>
    <col min="11787" max="11801" width="12.875" style="211" customWidth="1"/>
    <col min="11802" max="11802" width="3.25" style="211" customWidth="1"/>
    <col min="11803" max="12032" width="9" style="211"/>
    <col min="12033" max="12038" width="0" style="211" hidden="1" customWidth="1"/>
    <col min="12039" max="12039" width="1.5" style="211" customWidth="1"/>
    <col min="12040" max="12040" width="30.375" style="211" customWidth="1"/>
    <col min="12041" max="12041" width="20.75" style="211" customWidth="1"/>
    <col min="12042" max="12042" width="3.25" style="211" customWidth="1"/>
    <col min="12043" max="12057" width="12.875" style="211" customWidth="1"/>
    <col min="12058" max="12058" width="3.25" style="211" customWidth="1"/>
    <col min="12059" max="12288" width="9" style="211"/>
    <col min="12289" max="12294" width="0" style="211" hidden="1" customWidth="1"/>
    <col min="12295" max="12295" width="1.5" style="211" customWidth="1"/>
    <col min="12296" max="12296" width="30.375" style="211" customWidth="1"/>
    <col min="12297" max="12297" width="20.75" style="211" customWidth="1"/>
    <col min="12298" max="12298" width="3.25" style="211" customWidth="1"/>
    <col min="12299" max="12313" width="12.875" style="211" customWidth="1"/>
    <col min="12314" max="12314" width="3.25" style="211" customWidth="1"/>
    <col min="12315" max="12544" width="9" style="211"/>
    <col min="12545" max="12550" width="0" style="211" hidden="1" customWidth="1"/>
    <col min="12551" max="12551" width="1.5" style="211" customWidth="1"/>
    <col min="12552" max="12552" width="30.375" style="211" customWidth="1"/>
    <col min="12553" max="12553" width="20.75" style="211" customWidth="1"/>
    <col min="12554" max="12554" width="3.25" style="211" customWidth="1"/>
    <col min="12555" max="12569" width="12.875" style="211" customWidth="1"/>
    <col min="12570" max="12570" width="3.25" style="211" customWidth="1"/>
    <col min="12571" max="12800" width="9" style="211"/>
    <col min="12801" max="12806" width="0" style="211" hidden="1" customWidth="1"/>
    <col min="12807" max="12807" width="1.5" style="211" customWidth="1"/>
    <col min="12808" max="12808" width="30.375" style="211" customWidth="1"/>
    <col min="12809" max="12809" width="20.75" style="211" customWidth="1"/>
    <col min="12810" max="12810" width="3.25" style="211" customWidth="1"/>
    <col min="12811" max="12825" width="12.875" style="211" customWidth="1"/>
    <col min="12826" max="12826" width="3.25" style="211" customWidth="1"/>
    <col min="12827" max="13056" width="9" style="211"/>
    <col min="13057" max="13062" width="0" style="211" hidden="1" customWidth="1"/>
    <col min="13063" max="13063" width="1.5" style="211" customWidth="1"/>
    <col min="13064" max="13064" width="30.375" style="211" customWidth="1"/>
    <col min="13065" max="13065" width="20.75" style="211" customWidth="1"/>
    <col min="13066" max="13066" width="3.25" style="211" customWidth="1"/>
    <col min="13067" max="13081" width="12.875" style="211" customWidth="1"/>
    <col min="13082" max="13082" width="3.25" style="211" customWidth="1"/>
    <col min="13083" max="13312" width="9" style="211"/>
    <col min="13313" max="13318" width="0" style="211" hidden="1" customWidth="1"/>
    <col min="13319" max="13319" width="1.5" style="211" customWidth="1"/>
    <col min="13320" max="13320" width="30.375" style="211" customWidth="1"/>
    <col min="13321" max="13321" width="20.75" style="211" customWidth="1"/>
    <col min="13322" max="13322" width="3.25" style="211" customWidth="1"/>
    <col min="13323" max="13337" width="12.875" style="211" customWidth="1"/>
    <col min="13338" max="13338" width="3.25" style="211" customWidth="1"/>
    <col min="13339" max="13568" width="9" style="211"/>
    <col min="13569" max="13574" width="0" style="211" hidden="1" customWidth="1"/>
    <col min="13575" max="13575" width="1.5" style="211" customWidth="1"/>
    <col min="13576" max="13576" width="30.375" style="211" customWidth="1"/>
    <col min="13577" max="13577" width="20.75" style="211" customWidth="1"/>
    <col min="13578" max="13578" width="3.25" style="211" customWidth="1"/>
    <col min="13579" max="13593" width="12.875" style="211" customWidth="1"/>
    <col min="13594" max="13594" width="3.25" style="211" customWidth="1"/>
    <col min="13595" max="13824" width="9" style="211"/>
    <col min="13825" max="13830" width="0" style="211" hidden="1" customWidth="1"/>
    <col min="13831" max="13831" width="1.5" style="211" customWidth="1"/>
    <col min="13832" max="13832" width="30.375" style="211" customWidth="1"/>
    <col min="13833" max="13833" width="20.75" style="211" customWidth="1"/>
    <col min="13834" max="13834" width="3.25" style="211" customWidth="1"/>
    <col min="13835" max="13849" width="12.875" style="211" customWidth="1"/>
    <col min="13850" max="13850" width="3.25" style="211" customWidth="1"/>
    <col min="13851" max="14080" width="9" style="211"/>
    <col min="14081" max="14086" width="0" style="211" hidden="1" customWidth="1"/>
    <col min="14087" max="14087" width="1.5" style="211" customWidth="1"/>
    <col min="14088" max="14088" width="30.375" style="211" customWidth="1"/>
    <col min="14089" max="14089" width="20.75" style="211" customWidth="1"/>
    <col min="14090" max="14090" width="3.25" style="211" customWidth="1"/>
    <col min="14091" max="14105" width="12.875" style="211" customWidth="1"/>
    <col min="14106" max="14106" width="3.25" style="211" customWidth="1"/>
    <col min="14107" max="14336" width="9" style="211"/>
    <col min="14337" max="14342" width="0" style="211" hidden="1" customWidth="1"/>
    <col min="14343" max="14343" width="1.5" style="211" customWidth="1"/>
    <col min="14344" max="14344" width="30.375" style="211" customWidth="1"/>
    <col min="14345" max="14345" width="20.75" style="211" customWidth="1"/>
    <col min="14346" max="14346" width="3.25" style="211" customWidth="1"/>
    <col min="14347" max="14361" width="12.875" style="211" customWidth="1"/>
    <col min="14362" max="14362" width="3.25" style="211" customWidth="1"/>
    <col min="14363" max="14592" width="9" style="211"/>
    <col min="14593" max="14598" width="0" style="211" hidden="1" customWidth="1"/>
    <col min="14599" max="14599" width="1.5" style="211" customWidth="1"/>
    <col min="14600" max="14600" width="30.375" style="211" customWidth="1"/>
    <col min="14601" max="14601" width="20.75" style="211" customWidth="1"/>
    <col min="14602" max="14602" width="3.25" style="211" customWidth="1"/>
    <col min="14603" max="14617" width="12.875" style="211" customWidth="1"/>
    <col min="14618" max="14618" width="3.25" style="211" customWidth="1"/>
    <col min="14619" max="14848" width="9" style="211"/>
    <col min="14849" max="14854" width="0" style="211" hidden="1" customWidth="1"/>
    <col min="14855" max="14855" width="1.5" style="211" customWidth="1"/>
    <col min="14856" max="14856" width="30.375" style="211" customWidth="1"/>
    <col min="14857" max="14857" width="20.75" style="211" customWidth="1"/>
    <col min="14858" max="14858" width="3.25" style="211" customWidth="1"/>
    <col min="14859" max="14873" width="12.875" style="211" customWidth="1"/>
    <col min="14874" max="14874" width="3.25" style="211" customWidth="1"/>
    <col min="14875" max="15104" width="9" style="211"/>
    <col min="15105" max="15110" width="0" style="211" hidden="1" customWidth="1"/>
    <col min="15111" max="15111" width="1.5" style="211" customWidth="1"/>
    <col min="15112" max="15112" width="30.375" style="211" customWidth="1"/>
    <col min="15113" max="15113" width="20.75" style="211" customWidth="1"/>
    <col min="15114" max="15114" width="3.25" style="211" customWidth="1"/>
    <col min="15115" max="15129" width="12.875" style="211" customWidth="1"/>
    <col min="15130" max="15130" width="3.25" style="211" customWidth="1"/>
    <col min="15131" max="15360" width="9" style="211"/>
    <col min="15361" max="15366" width="0" style="211" hidden="1" customWidth="1"/>
    <col min="15367" max="15367" width="1.5" style="211" customWidth="1"/>
    <col min="15368" max="15368" width="30.375" style="211" customWidth="1"/>
    <col min="15369" max="15369" width="20.75" style="211" customWidth="1"/>
    <col min="15370" max="15370" width="3.25" style="211" customWidth="1"/>
    <col min="15371" max="15385" width="12.875" style="211" customWidth="1"/>
    <col min="15386" max="15386" width="3.25" style="211" customWidth="1"/>
    <col min="15387" max="15616" width="9" style="211"/>
    <col min="15617" max="15622" width="0" style="211" hidden="1" customWidth="1"/>
    <col min="15623" max="15623" width="1.5" style="211" customWidth="1"/>
    <col min="15624" max="15624" width="30.375" style="211" customWidth="1"/>
    <col min="15625" max="15625" width="20.75" style="211" customWidth="1"/>
    <col min="15626" max="15626" width="3.25" style="211" customWidth="1"/>
    <col min="15627" max="15641" width="12.875" style="211" customWidth="1"/>
    <col min="15642" max="15642" width="3.25" style="211" customWidth="1"/>
    <col min="15643" max="15872" width="9" style="211"/>
    <col min="15873" max="15878" width="0" style="211" hidden="1" customWidth="1"/>
    <col min="15879" max="15879" width="1.5" style="211" customWidth="1"/>
    <col min="15880" max="15880" width="30.375" style="211" customWidth="1"/>
    <col min="15881" max="15881" width="20.75" style="211" customWidth="1"/>
    <col min="15882" max="15882" width="3.25" style="211" customWidth="1"/>
    <col min="15883" max="15897" width="12.875" style="211" customWidth="1"/>
    <col min="15898" max="15898" width="3.25" style="211" customWidth="1"/>
    <col min="15899" max="16128" width="9" style="211"/>
    <col min="16129" max="16134" width="0" style="211" hidden="1" customWidth="1"/>
    <col min="16135" max="16135" width="1.5" style="211" customWidth="1"/>
    <col min="16136" max="16136" width="30.375" style="211" customWidth="1"/>
    <col min="16137" max="16137" width="20.75" style="211" customWidth="1"/>
    <col min="16138" max="16138" width="3.25" style="211" customWidth="1"/>
    <col min="16139" max="16153" width="12.875" style="211" customWidth="1"/>
    <col min="16154" max="16154" width="3.25" style="211" customWidth="1"/>
    <col min="16155" max="16384" width="9" style="211"/>
  </cols>
  <sheetData>
    <row r="1" spans="1:26" s="207" customFormat="1" hidden="1">
      <c r="A1" s="206"/>
      <c r="B1" s="206"/>
      <c r="C1" s="206"/>
      <c r="D1" s="206"/>
      <c r="E1" s="206"/>
      <c r="I1" s="208"/>
      <c r="K1" s="209">
        <v>1</v>
      </c>
      <c r="L1" s="209">
        <v>2</v>
      </c>
      <c r="M1" s="209">
        <v>3</v>
      </c>
      <c r="N1" s="209">
        <v>4</v>
      </c>
      <c r="O1" s="209">
        <v>5</v>
      </c>
      <c r="P1" s="209">
        <v>6</v>
      </c>
      <c r="Q1" s="209">
        <v>7</v>
      </c>
      <c r="R1" s="209">
        <v>8</v>
      </c>
      <c r="S1" s="207">
        <v>9</v>
      </c>
      <c r="T1" s="207">
        <v>10</v>
      </c>
      <c r="U1" s="207">
        <v>11</v>
      </c>
      <c r="V1" s="207">
        <v>12</v>
      </c>
      <c r="W1" s="207">
        <v>13</v>
      </c>
      <c r="X1" s="207">
        <v>14</v>
      </c>
      <c r="Y1" s="207">
        <v>15</v>
      </c>
    </row>
    <row r="2" spans="1:26" ht="11.25" hidden="1" customHeight="1">
      <c r="K2" s="213">
        <v>1</v>
      </c>
      <c r="L2" s="213">
        <v>2</v>
      </c>
      <c r="M2" s="213">
        <v>3</v>
      </c>
      <c r="N2" s="213">
        <v>4</v>
      </c>
      <c r="O2" s="213">
        <v>5</v>
      </c>
      <c r="P2" s="213">
        <v>6</v>
      </c>
      <c r="Q2" s="213">
        <v>7</v>
      </c>
      <c r="R2" s="213">
        <v>8</v>
      </c>
      <c r="S2" s="214">
        <v>9</v>
      </c>
      <c r="T2" s="214">
        <v>10</v>
      </c>
      <c r="U2" s="214">
        <v>11</v>
      </c>
      <c r="V2" s="214">
        <v>12</v>
      </c>
      <c r="W2" s="214">
        <v>13</v>
      </c>
      <c r="X2" s="214">
        <v>14</v>
      </c>
      <c r="Y2" s="214">
        <v>15</v>
      </c>
      <c r="Z2" s="215"/>
    </row>
    <row r="3" spans="1:26" ht="11.25" customHeight="1">
      <c r="H3" s="207"/>
      <c r="I3" s="208"/>
      <c r="J3" s="207"/>
      <c r="K3" s="209"/>
      <c r="L3" s="209"/>
      <c r="M3" s="209"/>
      <c r="N3" s="209"/>
      <c r="O3" s="209"/>
      <c r="P3" s="209"/>
      <c r="Q3" s="209"/>
      <c r="R3" s="209"/>
      <c r="S3" s="207"/>
      <c r="T3" s="207"/>
      <c r="U3" s="207"/>
      <c r="V3" s="207"/>
      <c r="W3" s="207"/>
      <c r="X3" s="207"/>
      <c r="Y3" s="207"/>
      <c r="Z3" s="207"/>
    </row>
    <row r="4" spans="1:26" s="223" customFormat="1" ht="17.25" customHeight="1">
      <c r="A4" s="216"/>
      <c r="B4" s="216"/>
      <c r="C4" s="216"/>
      <c r="D4" s="216"/>
      <c r="E4" s="216"/>
      <c r="F4" s="217"/>
      <c r="G4" s="218"/>
      <c r="H4" s="218"/>
      <c r="I4" s="219"/>
      <c r="J4" s="220" t="s">
        <v>266</v>
      </c>
      <c r="K4" s="221" t="s">
        <v>267</v>
      </c>
      <c r="L4" s="222"/>
      <c r="M4" s="222"/>
      <c r="N4" s="222"/>
      <c r="O4" s="222"/>
      <c r="P4" s="222"/>
      <c r="Q4" s="222"/>
      <c r="R4" s="222"/>
      <c r="S4" s="218"/>
      <c r="T4" s="218"/>
      <c r="U4" s="218"/>
      <c r="V4" s="218"/>
      <c r="W4" s="218"/>
      <c r="X4" s="218"/>
      <c r="Y4" s="218"/>
      <c r="Z4" s="218"/>
    </row>
    <row r="5" spans="1:26" s="227" customFormat="1" ht="7.5" customHeight="1">
      <c r="A5" s="107"/>
      <c r="B5" s="107"/>
      <c r="C5" s="107"/>
      <c r="D5" s="107"/>
      <c r="E5" s="107"/>
      <c r="F5" s="224"/>
      <c r="G5" s="225"/>
      <c r="H5" s="225"/>
      <c r="I5" s="225"/>
      <c r="J5" s="225"/>
      <c r="K5" s="226"/>
      <c r="L5" s="226"/>
      <c r="M5" s="226"/>
      <c r="N5" s="226"/>
      <c r="O5" s="226"/>
      <c r="P5" s="226"/>
      <c r="Q5" s="226"/>
      <c r="R5" s="226"/>
      <c r="S5" s="225"/>
      <c r="T5" s="225"/>
      <c r="U5" s="225"/>
      <c r="V5" s="225"/>
      <c r="W5" s="225"/>
      <c r="X5" s="225"/>
      <c r="Y5" s="225"/>
      <c r="Z5" s="225"/>
    </row>
    <row r="6" spans="1:26" s="234" customFormat="1" ht="15.75" customHeight="1">
      <c r="A6" s="228"/>
      <c r="B6" s="228"/>
      <c r="C6" s="228"/>
      <c r="D6" s="228"/>
      <c r="E6" s="228"/>
      <c r="F6" s="229"/>
      <c r="G6" s="230"/>
      <c r="H6" s="230"/>
      <c r="I6" s="230"/>
      <c r="J6" s="231" t="s">
        <v>268</v>
      </c>
      <c r="K6" s="232" t="s">
        <v>269</v>
      </c>
      <c r="L6" s="233"/>
      <c r="M6" s="233"/>
      <c r="N6" s="233"/>
      <c r="O6" s="233"/>
      <c r="P6" s="233"/>
      <c r="Q6" s="233"/>
      <c r="R6" s="233"/>
      <c r="S6" s="230"/>
      <c r="T6" s="230"/>
      <c r="U6" s="230"/>
      <c r="V6" s="230"/>
      <c r="W6" s="230"/>
      <c r="X6" s="230"/>
      <c r="Y6" s="230"/>
      <c r="Z6" s="230"/>
    </row>
    <row r="7" spans="1:26" s="238" customFormat="1" ht="7.5" customHeight="1">
      <c r="A7" s="235"/>
      <c r="B7" s="235"/>
      <c r="C7" s="235"/>
      <c r="D7" s="235"/>
      <c r="E7" s="235"/>
      <c r="F7" s="236"/>
      <c r="G7" s="237"/>
      <c r="H7" s="237"/>
      <c r="I7" s="225"/>
      <c r="J7" s="237"/>
      <c r="K7" s="226"/>
      <c r="L7" s="226"/>
      <c r="M7" s="226"/>
      <c r="N7" s="226"/>
      <c r="O7" s="226"/>
      <c r="P7" s="226"/>
      <c r="Q7" s="226"/>
      <c r="R7" s="226"/>
      <c r="S7" s="237"/>
      <c r="T7" s="237"/>
      <c r="U7" s="237"/>
      <c r="V7" s="237"/>
      <c r="W7" s="237"/>
      <c r="X7" s="237"/>
      <c r="Y7" s="237"/>
      <c r="Z7" s="237"/>
    </row>
    <row r="8" spans="1:26" s="245" customFormat="1" ht="12" customHeight="1">
      <c r="A8" s="103"/>
      <c r="B8" s="103"/>
      <c r="C8" s="103"/>
      <c r="D8" s="103"/>
      <c r="E8" s="103"/>
      <c r="F8" s="239"/>
      <c r="G8" s="240"/>
      <c r="H8" s="669" t="s">
        <v>270</v>
      </c>
      <c r="I8" s="669"/>
      <c r="J8" s="670"/>
      <c r="K8" s="673" t="s">
        <v>271</v>
      </c>
      <c r="L8" s="241" t="s">
        <v>272</v>
      </c>
      <c r="M8" s="242"/>
      <c r="N8" s="242"/>
      <c r="O8" s="242"/>
      <c r="P8" s="242"/>
      <c r="Q8" s="242"/>
      <c r="R8" s="243"/>
      <c r="S8" s="244" t="s">
        <v>273</v>
      </c>
      <c r="T8" s="244"/>
      <c r="U8" s="244"/>
      <c r="V8" s="244"/>
      <c r="W8" s="244"/>
      <c r="X8" s="244"/>
      <c r="Y8" s="244"/>
      <c r="Z8" s="240"/>
    </row>
    <row r="9" spans="1:26" s="245" customFormat="1" ht="12" customHeight="1">
      <c r="A9" s="103"/>
      <c r="B9" s="103"/>
      <c r="C9" s="103"/>
      <c r="D9" s="103"/>
      <c r="E9" s="103"/>
      <c r="F9" s="239"/>
      <c r="G9" s="240"/>
      <c r="H9" s="671"/>
      <c r="I9" s="671"/>
      <c r="J9" s="672"/>
      <c r="K9" s="674"/>
      <c r="L9" s="246" t="s">
        <v>274</v>
      </c>
      <c r="M9" s="675" t="s">
        <v>275</v>
      </c>
      <c r="N9" s="676"/>
      <c r="O9" s="677"/>
      <c r="P9" s="678" t="s">
        <v>276</v>
      </c>
      <c r="Q9" s="679"/>
      <c r="R9" s="680"/>
      <c r="S9" s="247" t="s">
        <v>274</v>
      </c>
      <c r="T9" s="651" t="s">
        <v>275</v>
      </c>
      <c r="U9" s="652"/>
      <c r="V9" s="681"/>
      <c r="W9" s="651" t="s">
        <v>277</v>
      </c>
      <c r="X9" s="652"/>
      <c r="Y9" s="652"/>
      <c r="Z9" s="240"/>
    </row>
    <row r="10" spans="1:26" s="245" customFormat="1" ht="12" customHeight="1">
      <c r="A10" s="103"/>
      <c r="B10" s="103"/>
      <c r="C10" s="103"/>
      <c r="D10" s="103"/>
      <c r="E10" s="103"/>
      <c r="F10" s="239"/>
      <c r="G10" s="240"/>
      <c r="H10" s="671"/>
      <c r="I10" s="671"/>
      <c r="J10" s="672"/>
      <c r="K10" s="674"/>
      <c r="L10" s="248"/>
      <c r="M10" s="249"/>
      <c r="N10" s="250"/>
      <c r="O10" s="251"/>
      <c r="P10" s="653" t="s">
        <v>278</v>
      </c>
      <c r="Q10" s="654"/>
      <c r="R10" s="655"/>
      <c r="S10" s="252"/>
      <c r="T10" s="253"/>
      <c r="U10" s="240"/>
      <c r="V10" s="254"/>
      <c r="W10" s="659" t="s">
        <v>279</v>
      </c>
      <c r="X10" s="660"/>
      <c r="Y10" s="660"/>
      <c r="Z10" s="240"/>
    </row>
    <row r="11" spans="1:26" s="245" customFormat="1" ht="12" customHeight="1">
      <c r="A11" s="103"/>
      <c r="B11" s="103"/>
      <c r="C11" s="103"/>
      <c r="D11" s="103"/>
      <c r="E11" s="103"/>
      <c r="F11" s="239"/>
      <c r="G11" s="240"/>
      <c r="H11" s="671"/>
      <c r="I11" s="671"/>
      <c r="J11" s="672"/>
      <c r="K11" s="674"/>
      <c r="L11" s="248"/>
      <c r="M11" s="663" t="s">
        <v>280</v>
      </c>
      <c r="N11" s="664"/>
      <c r="O11" s="665"/>
      <c r="P11" s="656"/>
      <c r="Q11" s="657"/>
      <c r="R11" s="658"/>
      <c r="S11" s="252"/>
      <c r="T11" s="666" t="s">
        <v>281</v>
      </c>
      <c r="U11" s="667"/>
      <c r="V11" s="668"/>
      <c r="W11" s="661"/>
      <c r="X11" s="662"/>
      <c r="Y11" s="662"/>
      <c r="Z11" s="240"/>
    </row>
    <row r="12" spans="1:26" s="245" customFormat="1" ht="12" customHeight="1">
      <c r="A12" s="103"/>
      <c r="B12" s="103"/>
      <c r="C12" s="103"/>
      <c r="D12" s="103"/>
      <c r="E12" s="103"/>
      <c r="F12" s="239"/>
      <c r="G12" s="240"/>
      <c r="H12" s="671"/>
      <c r="I12" s="671"/>
      <c r="J12" s="672"/>
      <c r="K12" s="255"/>
      <c r="L12" s="256"/>
      <c r="M12" s="257" t="s">
        <v>274</v>
      </c>
      <c r="N12" s="246" t="s">
        <v>282</v>
      </c>
      <c r="O12" s="257" t="s">
        <v>283</v>
      </c>
      <c r="P12" s="246" t="s">
        <v>284</v>
      </c>
      <c r="Q12" s="258" t="s">
        <v>285</v>
      </c>
      <c r="R12" s="259" t="s">
        <v>286</v>
      </c>
      <c r="S12" s="260"/>
      <c r="T12" s="261" t="s">
        <v>284</v>
      </c>
      <c r="U12" s="247" t="s">
        <v>282</v>
      </c>
      <c r="V12" s="247" t="s">
        <v>283</v>
      </c>
      <c r="W12" s="252" t="s">
        <v>284</v>
      </c>
      <c r="X12" s="247" t="s">
        <v>285</v>
      </c>
      <c r="Y12" s="262" t="s">
        <v>286</v>
      </c>
      <c r="Z12" s="240"/>
    </row>
    <row r="13" spans="1:26" s="245" customFormat="1" ht="12" customHeight="1">
      <c r="A13" s="103"/>
      <c r="B13" s="103"/>
      <c r="C13" s="103"/>
      <c r="D13" s="103"/>
      <c r="E13" s="103"/>
      <c r="F13" s="239"/>
      <c r="G13" s="240"/>
      <c r="H13" s="671"/>
      <c r="I13" s="671"/>
      <c r="J13" s="672"/>
      <c r="K13" s="255"/>
      <c r="L13" s="256"/>
      <c r="M13" s="263"/>
      <c r="N13" s="248"/>
      <c r="O13" s="263"/>
      <c r="P13" s="248"/>
      <c r="Q13" s="264"/>
      <c r="R13" s="265"/>
      <c r="S13" s="260"/>
      <c r="T13" s="261"/>
      <c r="U13" s="252"/>
      <c r="V13" s="252"/>
      <c r="W13" s="252"/>
      <c r="X13" s="252"/>
      <c r="Y13" s="266"/>
      <c r="Z13" s="240"/>
    </row>
    <row r="14" spans="1:26" s="245" customFormat="1" ht="12" customHeight="1">
      <c r="A14" s="103"/>
      <c r="B14" s="103"/>
      <c r="C14" s="103"/>
      <c r="D14" s="103"/>
      <c r="E14" s="103"/>
      <c r="F14" s="239"/>
      <c r="G14" s="240"/>
      <c r="H14" s="685" t="s">
        <v>287</v>
      </c>
      <c r="I14" s="685"/>
      <c r="J14" s="686"/>
      <c r="K14" s="691" t="s">
        <v>288</v>
      </c>
      <c r="L14" s="267"/>
      <c r="M14" s="268"/>
      <c r="N14" s="267"/>
      <c r="O14" s="691" t="s">
        <v>289</v>
      </c>
      <c r="P14" s="267"/>
      <c r="Q14" s="269"/>
      <c r="R14" s="270"/>
      <c r="S14" s="271"/>
      <c r="T14" s="272"/>
      <c r="U14" s="271"/>
      <c r="V14" s="682" t="s">
        <v>290</v>
      </c>
      <c r="W14" s="271"/>
      <c r="X14" s="271"/>
      <c r="Y14" s="273"/>
      <c r="Z14" s="240"/>
    </row>
    <row r="15" spans="1:26" s="245" customFormat="1" ht="12" customHeight="1">
      <c r="A15" s="103"/>
      <c r="B15" s="103"/>
      <c r="C15" s="103"/>
      <c r="D15" s="103"/>
      <c r="E15" s="103"/>
      <c r="F15" s="239"/>
      <c r="G15" s="240"/>
      <c r="H15" s="687"/>
      <c r="I15" s="687"/>
      <c r="J15" s="688"/>
      <c r="K15" s="691"/>
      <c r="L15" s="274"/>
      <c r="M15" s="275"/>
      <c r="N15" s="691" t="s">
        <v>291</v>
      </c>
      <c r="O15" s="691"/>
      <c r="P15" s="274"/>
      <c r="Q15" s="691" t="s">
        <v>292</v>
      </c>
      <c r="R15" s="691" t="s">
        <v>293</v>
      </c>
      <c r="S15" s="276"/>
      <c r="T15" s="277"/>
      <c r="U15" s="682" t="s">
        <v>294</v>
      </c>
      <c r="V15" s="682"/>
      <c r="W15" s="276"/>
      <c r="X15" s="682" t="s">
        <v>292</v>
      </c>
      <c r="Y15" s="659" t="s">
        <v>295</v>
      </c>
      <c r="Z15" s="240"/>
    </row>
    <row r="16" spans="1:26" s="245" customFormat="1" ht="12" customHeight="1">
      <c r="A16" s="103"/>
      <c r="B16" s="103"/>
      <c r="C16" s="103"/>
      <c r="D16" s="103"/>
      <c r="E16" s="103"/>
      <c r="F16" s="239"/>
      <c r="G16" s="240"/>
      <c r="H16" s="687"/>
      <c r="I16" s="687"/>
      <c r="J16" s="688"/>
      <c r="K16" s="691"/>
      <c r="L16" s="274"/>
      <c r="M16" s="275"/>
      <c r="N16" s="692"/>
      <c r="O16" s="691"/>
      <c r="P16" s="274"/>
      <c r="Q16" s="692"/>
      <c r="R16" s="692"/>
      <c r="S16" s="276"/>
      <c r="T16" s="277"/>
      <c r="U16" s="683"/>
      <c r="V16" s="682"/>
      <c r="W16" s="276"/>
      <c r="X16" s="683"/>
      <c r="Y16" s="684"/>
      <c r="Z16" s="240"/>
    </row>
    <row r="17" spans="1:26" s="245" customFormat="1" ht="12" customHeight="1">
      <c r="A17" s="103"/>
      <c r="B17" s="103"/>
      <c r="C17" s="103"/>
      <c r="D17" s="103"/>
      <c r="E17" s="103"/>
      <c r="F17" s="239"/>
      <c r="G17" s="240"/>
      <c r="H17" s="687"/>
      <c r="I17" s="687"/>
      <c r="J17" s="688"/>
      <c r="K17" s="691"/>
      <c r="L17" s="278" t="s">
        <v>258</v>
      </c>
      <c r="M17" s="279" t="s">
        <v>296</v>
      </c>
      <c r="N17" s="692"/>
      <c r="O17" s="691"/>
      <c r="P17" s="278" t="s">
        <v>256</v>
      </c>
      <c r="Q17" s="692"/>
      <c r="R17" s="692"/>
      <c r="S17" s="280" t="s">
        <v>259</v>
      </c>
      <c r="T17" s="281" t="s">
        <v>256</v>
      </c>
      <c r="U17" s="683"/>
      <c r="V17" s="682"/>
      <c r="W17" s="280" t="s">
        <v>256</v>
      </c>
      <c r="X17" s="683"/>
      <c r="Y17" s="684"/>
      <c r="Z17" s="240"/>
    </row>
    <row r="18" spans="1:26" s="227" customFormat="1" ht="12" customHeight="1">
      <c r="A18" s="107"/>
      <c r="B18" s="107"/>
      <c r="C18" s="107"/>
      <c r="D18" s="107"/>
      <c r="E18" s="107"/>
      <c r="F18" s="224"/>
      <c r="G18" s="225"/>
      <c r="H18" s="689"/>
      <c r="I18" s="689"/>
      <c r="J18" s="690"/>
      <c r="K18" s="282"/>
      <c r="L18" s="282"/>
      <c r="M18" s="283"/>
      <c r="N18" s="282"/>
      <c r="O18" s="283"/>
      <c r="P18" s="282"/>
      <c r="Q18" s="284"/>
      <c r="R18" s="285"/>
      <c r="S18" s="286"/>
      <c r="T18" s="287"/>
      <c r="U18" s="286"/>
      <c r="V18" s="286"/>
      <c r="W18" s="286"/>
      <c r="X18" s="286"/>
      <c r="Y18" s="288"/>
      <c r="Z18" s="225"/>
    </row>
    <row r="19" spans="1:26" s="227" customFormat="1" ht="7.5" customHeight="1">
      <c r="A19" s="107"/>
      <c r="B19" s="107"/>
      <c r="C19" s="107"/>
      <c r="D19" s="107"/>
      <c r="E19" s="107"/>
      <c r="F19" s="224"/>
      <c r="G19" s="225"/>
      <c r="H19" s="289"/>
      <c r="I19" s="290"/>
      <c r="J19" s="291"/>
      <c r="K19" s="292"/>
      <c r="L19" s="292"/>
      <c r="M19" s="292"/>
      <c r="N19" s="292"/>
      <c r="O19" s="292"/>
      <c r="P19" s="292"/>
      <c r="Q19" s="292"/>
      <c r="R19" s="292"/>
      <c r="S19" s="292"/>
      <c r="T19" s="292"/>
      <c r="U19" s="292"/>
      <c r="V19" s="292"/>
      <c r="W19" s="292"/>
      <c r="X19" s="292"/>
      <c r="Y19" s="292"/>
      <c r="Z19" s="225"/>
    </row>
    <row r="20" spans="1:26" ht="18" customHeight="1" thickBot="1">
      <c r="F20" s="293"/>
      <c r="H20" s="594" t="s">
        <v>736</v>
      </c>
      <c r="I20" s="556" t="s">
        <v>739</v>
      </c>
      <c r="J20" s="557"/>
      <c r="K20" s="558"/>
      <c r="L20" s="558"/>
      <c r="M20" s="558"/>
      <c r="N20" s="558"/>
      <c r="O20" s="558"/>
      <c r="P20" s="558"/>
      <c r="Q20" s="558"/>
      <c r="R20" s="558"/>
      <c r="S20" s="558"/>
      <c r="T20" s="558"/>
      <c r="U20" s="558"/>
      <c r="V20" s="558"/>
      <c r="W20" s="558"/>
      <c r="X20" s="558"/>
      <c r="Y20" s="558"/>
      <c r="Z20" s="207"/>
    </row>
    <row r="21" spans="1:26" ht="18" customHeight="1" thickBot="1">
      <c r="A21" s="294" t="s">
        <v>297</v>
      </c>
      <c r="B21" s="294" t="s">
        <v>1</v>
      </c>
      <c r="C21" s="294" t="s">
        <v>2</v>
      </c>
      <c r="D21" s="294" t="s">
        <v>3</v>
      </c>
      <c r="E21" s="294"/>
      <c r="F21" s="214">
        <v>1</v>
      </c>
      <c r="H21" s="295" t="s">
        <v>298</v>
      </c>
      <c r="I21" s="296" t="s">
        <v>625</v>
      </c>
      <c r="J21" s="297" t="s">
        <v>123</v>
      </c>
      <c r="K21" s="595">
        <v>0</v>
      </c>
      <c r="L21" s="298">
        <v>0</v>
      </c>
      <c r="M21" s="298">
        <v>0</v>
      </c>
      <c r="N21" s="298">
        <v>0</v>
      </c>
      <c r="O21" s="298">
        <v>0</v>
      </c>
      <c r="P21" s="298">
        <v>0</v>
      </c>
      <c r="Q21" s="298">
        <v>0</v>
      </c>
      <c r="R21" s="298">
        <v>0</v>
      </c>
      <c r="S21" s="298">
        <v>0</v>
      </c>
      <c r="T21" s="298">
        <v>0</v>
      </c>
      <c r="U21" s="298">
        <v>0</v>
      </c>
      <c r="V21" s="298">
        <v>0</v>
      </c>
      <c r="W21" s="298">
        <v>0</v>
      </c>
      <c r="X21" s="298">
        <v>0</v>
      </c>
      <c r="Y21" s="298">
        <v>0</v>
      </c>
      <c r="Z21" s="207"/>
    </row>
    <row r="22" spans="1:26" ht="18" customHeight="1" thickBot="1">
      <c r="F22" s="293"/>
      <c r="H22" s="295" t="s">
        <v>626</v>
      </c>
      <c r="I22" s="296" t="s">
        <v>299</v>
      </c>
      <c r="J22" s="299"/>
      <c r="K22" s="300"/>
      <c r="L22" s="301"/>
      <c r="M22" s="301"/>
      <c r="N22" s="301"/>
      <c r="O22" s="301"/>
      <c r="P22" s="301"/>
      <c r="Q22" s="301"/>
      <c r="R22" s="301"/>
      <c r="S22" s="301"/>
      <c r="T22" s="301"/>
      <c r="U22" s="301"/>
      <c r="V22" s="301"/>
      <c r="W22" s="301"/>
      <c r="X22" s="301"/>
      <c r="Y22" s="301"/>
      <c r="Z22" s="207"/>
    </row>
    <row r="23" spans="1:26" ht="18" customHeight="1" thickBot="1">
      <c r="A23" s="294" t="s">
        <v>297</v>
      </c>
      <c r="B23" s="294" t="s">
        <v>1</v>
      </c>
      <c r="C23" s="294" t="s">
        <v>2</v>
      </c>
      <c r="D23" s="294" t="s">
        <v>3</v>
      </c>
      <c r="E23" s="294"/>
      <c r="F23" s="214">
        <v>2</v>
      </c>
      <c r="H23" s="295" t="s">
        <v>627</v>
      </c>
      <c r="I23" s="302" t="s">
        <v>300</v>
      </c>
      <c r="J23" s="299"/>
      <c r="K23" s="595">
        <v>0</v>
      </c>
      <c r="L23" s="298">
        <v>0</v>
      </c>
      <c r="M23" s="298">
        <v>0</v>
      </c>
      <c r="N23" s="298">
        <v>0</v>
      </c>
      <c r="O23" s="298">
        <v>0</v>
      </c>
      <c r="P23" s="298">
        <v>0</v>
      </c>
      <c r="Q23" s="298">
        <v>0</v>
      </c>
      <c r="R23" s="298">
        <v>0</v>
      </c>
      <c r="S23" s="298">
        <v>0</v>
      </c>
      <c r="T23" s="298">
        <v>0</v>
      </c>
      <c r="U23" s="298">
        <v>0</v>
      </c>
      <c r="V23" s="298">
        <v>0</v>
      </c>
      <c r="W23" s="298">
        <v>0</v>
      </c>
      <c r="X23" s="298">
        <v>0</v>
      </c>
      <c r="Y23" s="298">
        <v>0</v>
      </c>
      <c r="Z23" s="207"/>
    </row>
    <row r="24" spans="1:26" ht="18" customHeight="1" thickBot="1">
      <c r="A24" s="294" t="s">
        <v>297</v>
      </c>
      <c r="B24" s="294" t="s">
        <v>1</v>
      </c>
      <c r="C24" s="294" t="s">
        <v>2</v>
      </c>
      <c r="D24" s="294" t="s">
        <v>3</v>
      </c>
      <c r="E24" s="294"/>
      <c r="F24" s="214">
        <v>3</v>
      </c>
      <c r="H24" s="295" t="s">
        <v>628</v>
      </c>
      <c r="I24" s="302" t="s">
        <v>301</v>
      </c>
      <c r="J24" s="299"/>
      <c r="K24" s="595">
        <v>0</v>
      </c>
      <c r="L24" s="298">
        <v>0</v>
      </c>
      <c r="M24" s="298">
        <v>0</v>
      </c>
      <c r="N24" s="298">
        <v>0</v>
      </c>
      <c r="O24" s="298">
        <v>0</v>
      </c>
      <c r="P24" s="298">
        <v>0</v>
      </c>
      <c r="Q24" s="298">
        <v>0</v>
      </c>
      <c r="R24" s="298">
        <v>0</v>
      </c>
      <c r="S24" s="298">
        <v>0</v>
      </c>
      <c r="T24" s="298">
        <v>0</v>
      </c>
      <c r="U24" s="298">
        <v>0</v>
      </c>
      <c r="V24" s="298">
        <v>0</v>
      </c>
      <c r="W24" s="298">
        <v>0</v>
      </c>
      <c r="X24" s="298">
        <v>0</v>
      </c>
      <c r="Y24" s="298">
        <v>0</v>
      </c>
      <c r="Z24" s="207"/>
    </row>
    <row r="25" spans="1:26" ht="18" customHeight="1" thickBot="1">
      <c r="F25" s="293"/>
      <c r="H25" s="295" t="s">
        <v>629</v>
      </c>
      <c r="I25" s="296" t="s">
        <v>302</v>
      </c>
      <c r="J25" s="299"/>
      <c r="K25" s="300"/>
      <c r="L25" s="301"/>
      <c r="M25" s="301"/>
      <c r="N25" s="301"/>
      <c r="O25" s="301"/>
      <c r="P25" s="301"/>
      <c r="Q25" s="301"/>
      <c r="R25" s="301"/>
      <c r="S25" s="301"/>
      <c r="T25" s="301"/>
      <c r="U25" s="301"/>
      <c r="V25" s="301"/>
      <c r="W25" s="301"/>
      <c r="X25" s="301"/>
      <c r="Y25" s="301"/>
      <c r="Z25" s="207"/>
    </row>
    <row r="26" spans="1:26" ht="18" customHeight="1" thickBot="1">
      <c r="A26" s="294" t="s">
        <v>297</v>
      </c>
      <c r="B26" s="294" t="s">
        <v>1</v>
      </c>
      <c r="C26" s="294" t="s">
        <v>2</v>
      </c>
      <c r="D26" s="294" t="s">
        <v>3</v>
      </c>
      <c r="E26" s="294"/>
      <c r="F26" s="214">
        <v>4</v>
      </c>
      <c r="H26" s="295" t="s">
        <v>630</v>
      </c>
      <c r="I26" s="302" t="s">
        <v>5</v>
      </c>
      <c r="J26" s="299"/>
      <c r="K26" s="595">
        <v>0</v>
      </c>
      <c r="L26" s="298">
        <v>0</v>
      </c>
      <c r="M26" s="298">
        <v>0</v>
      </c>
      <c r="N26" s="298">
        <v>0</v>
      </c>
      <c r="O26" s="298">
        <v>0</v>
      </c>
      <c r="P26" s="298">
        <v>0</v>
      </c>
      <c r="Q26" s="298">
        <v>0</v>
      </c>
      <c r="R26" s="298">
        <v>0</v>
      </c>
      <c r="S26" s="298">
        <v>0</v>
      </c>
      <c r="T26" s="298">
        <v>0</v>
      </c>
      <c r="U26" s="298">
        <v>0</v>
      </c>
      <c r="V26" s="298">
        <v>0</v>
      </c>
      <c r="W26" s="298">
        <v>0</v>
      </c>
      <c r="X26" s="298">
        <v>0</v>
      </c>
      <c r="Y26" s="298">
        <v>0</v>
      </c>
      <c r="Z26" s="207"/>
    </row>
    <row r="27" spans="1:26" ht="18" customHeight="1" thickBot="1">
      <c r="A27" s="294" t="s">
        <v>297</v>
      </c>
      <c r="B27" s="294" t="s">
        <v>1</v>
      </c>
      <c r="C27" s="294" t="s">
        <v>2</v>
      </c>
      <c r="D27" s="294" t="s">
        <v>3</v>
      </c>
      <c r="E27" s="294"/>
      <c r="F27" s="214">
        <v>5</v>
      </c>
      <c r="H27" s="295" t="s">
        <v>631</v>
      </c>
      <c r="I27" s="302" t="s">
        <v>6</v>
      </c>
      <c r="J27" s="303"/>
      <c r="K27" s="595">
        <v>0</v>
      </c>
      <c r="L27" s="298">
        <v>0</v>
      </c>
      <c r="M27" s="298">
        <v>0</v>
      </c>
      <c r="N27" s="298">
        <v>0</v>
      </c>
      <c r="O27" s="298">
        <v>0</v>
      </c>
      <c r="P27" s="298">
        <v>0</v>
      </c>
      <c r="Q27" s="298">
        <v>0</v>
      </c>
      <c r="R27" s="298">
        <v>0</v>
      </c>
      <c r="S27" s="298">
        <v>0</v>
      </c>
      <c r="T27" s="298">
        <v>0</v>
      </c>
      <c r="U27" s="298">
        <v>0</v>
      </c>
      <c r="V27" s="298">
        <v>0</v>
      </c>
      <c r="W27" s="298">
        <v>0</v>
      </c>
      <c r="X27" s="298">
        <v>0</v>
      </c>
      <c r="Y27" s="298">
        <v>0</v>
      </c>
      <c r="Z27" s="207"/>
    </row>
    <row r="28" spans="1:26" ht="18" customHeight="1" thickBot="1">
      <c r="A28" s="294" t="s">
        <v>297</v>
      </c>
      <c r="B28" s="294" t="s">
        <v>1</v>
      </c>
      <c r="C28" s="294" t="s">
        <v>2</v>
      </c>
      <c r="D28" s="294" t="s">
        <v>3</v>
      </c>
      <c r="E28" s="294"/>
      <c r="F28" s="214">
        <v>6</v>
      </c>
      <c r="H28" s="295" t="s">
        <v>632</v>
      </c>
      <c r="I28" s="296" t="s">
        <v>303</v>
      </c>
      <c r="J28" s="297"/>
      <c r="K28" s="596">
        <v>0</v>
      </c>
      <c r="L28" s="298">
        <v>0</v>
      </c>
      <c r="M28" s="298">
        <v>0</v>
      </c>
      <c r="N28" s="298">
        <v>0</v>
      </c>
      <c r="O28" s="298">
        <v>0</v>
      </c>
      <c r="P28" s="298">
        <v>0</v>
      </c>
      <c r="Q28" s="298">
        <v>0</v>
      </c>
      <c r="R28" s="298">
        <v>0</v>
      </c>
      <c r="S28" s="298">
        <v>0</v>
      </c>
      <c r="T28" s="298">
        <v>0</v>
      </c>
      <c r="U28" s="298">
        <v>0</v>
      </c>
      <c r="V28" s="298">
        <v>0</v>
      </c>
      <c r="W28" s="298">
        <v>0</v>
      </c>
      <c r="X28" s="298">
        <v>0</v>
      </c>
      <c r="Y28" s="298">
        <v>0</v>
      </c>
      <c r="Z28" s="207"/>
    </row>
    <row r="29" spans="1:26" ht="6" customHeight="1">
      <c r="F29" s="304"/>
      <c r="H29" s="305"/>
      <c r="I29" s="306"/>
      <c r="J29" s="307"/>
      <c r="K29" s="308"/>
      <c r="L29" s="308"/>
      <c r="M29" s="308"/>
      <c r="N29" s="308"/>
      <c r="O29" s="308"/>
      <c r="P29" s="308"/>
      <c r="Q29" s="308"/>
      <c r="R29" s="308"/>
      <c r="S29" s="308"/>
      <c r="T29" s="308"/>
      <c r="U29" s="308"/>
      <c r="V29" s="308"/>
      <c r="W29" s="308"/>
      <c r="X29" s="308"/>
      <c r="Y29" s="308"/>
      <c r="Z29" s="207"/>
    </row>
    <row r="30" spans="1:26" ht="6" customHeight="1">
      <c r="F30" s="304"/>
      <c r="H30" s="207"/>
      <c r="I30" s="208"/>
      <c r="J30" s="207"/>
      <c r="K30" s="209"/>
      <c r="L30" s="209"/>
      <c r="M30" s="209"/>
      <c r="N30" s="209"/>
      <c r="O30" s="209"/>
      <c r="P30" s="209"/>
      <c r="Q30" s="209"/>
      <c r="R30" s="209"/>
      <c r="S30" s="207"/>
      <c r="T30" s="207"/>
      <c r="U30" s="207"/>
      <c r="V30" s="207"/>
      <c r="W30" s="207"/>
      <c r="X30" s="207"/>
      <c r="Y30" s="207"/>
      <c r="Z30" s="207"/>
    </row>
    <row r="31" spans="1:26">
      <c r="F31" s="304"/>
      <c r="H31" s="309" t="s">
        <v>304</v>
      </c>
      <c r="I31" s="208"/>
      <c r="J31" s="207"/>
      <c r="K31" s="310" t="s">
        <v>305</v>
      </c>
      <c r="L31" s="209"/>
      <c r="M31" s="209"/>
      <c r="N31" s="209"/>
      <c r="O31" s="209"/>
      <c r="P31" s="209"/>
      <c r="Q31" s="209"/>
      <c r="R31" s="209"/>
      <c r="S31" s="207"/>
      <c r="T31" s="207"/>
      <c r="U31" s="207"/>
      <c r="V31" s="207"/>
      <c r="W31" s="207"/>
      <c r="X31" s="207"/>
      <c r="Y31" s="207"/>
      <c r="Z31" s="207"/>
    </row>
    <row r="32" spans="1:26">
      <c r="F32" s="215"/>
      <c r="H32" s="207"/>
      <c r="I32" s="208"/>
      <c r="J32" s="207"/>
      <c r="K32" s="209"/>
      <c r="L32" s="209"/>
      <c r="M32" s="209"/>
      <c r="N32" s="209"/>
      <c r="O32" s="209"/>
      <c r="P32" s="209"/>
      <c r="Q32" s="209"/>
      <c r="R32" s="209"/>
      <c r="S32" s="207"/>
      <c r="T32" s="207"/>
      <c r="U32" s="207"/>
      <c r="V32" s="207"/>
      <c r="W32" s="207"/>
      <c r="X32" s="207"/>
      <c r="Y32" s="207"/>
      <c r="Z32" s="207"/>
    </row>
    <row r="33" spans="8:26">
      <c r="H33" s="207"/>
      <c r="I33" s="208"/>
      <c r="J33" s="207"/>
      <c r="K33" s="209"/>
      <c r="L33" s="209"/>
      <c r="M33" s="209"/>
      <c r="N33" s="209"/>
      <c r="O33" s="209"/>
      <c r="P33" s="209"/>
      <c r="Q33" s="209"/>
      <c r="R33" s="209"/>
      <c r="S33" s="207"/>
      <c r="T33" s="207"/>
      <c r="U33" s="207"/>
      <c r="V33" s="207"/>
      <c r="W33" s="207"/>
      <c r="X33" s="207"/>
      <c r="Y33" s="207"/>
      <c r="Z33" s="207"/>
    </row>
    <row r="34" spans="8:26">
      <c r="H34" s="207"/>
      <c r="I34" s="208"/>
      <c r="J34" s="207"/>
      <c r="K34" s="209"/>
      <c r="L34" s="209"/>
      <c r="M34" s="209"/>
      <c r="N34" s="209"/>
      <c r="O34" s="209"/>
      <c r="P34" s="209"/>
      <c r="Q34" s="209"/>
      <c r="R34" s="209"/>
      <c r="S34" s="207"/>
      <c r="T34" s="207"/>
      <c r="U34" s="207"/>
      <c r="V34" s="207"/>
      <c r="W34" s="207"/>
      <c r="X34" s="207"/>
      <c r="Y34" s="207"/>
      <c r="Z34" s="207"/>
    </row>
    <row r="35" spans="8:26">
      <c r="H35" s="207"/>
      <c r="I35" s="208"/>
      <c r="J35" s="207"/>
      <c r="K35" s="209"/>
      <c r="L35" s="209"/>
      <c r="M35" s="209"/>
      <c r="N35" s="209"/>
      <c r="O35" s="209"/>
      <c r="P35" s="209"/>
      <c r="Q35" s="209"/>
      <c r="R35" s="209"/>
      <c r="S35" s="207"/>
      <c r="T35" s="207"/>
      <c r="U35" s="207"/>
      <c r="V35" s="207"/>
      <c r="W35" s="207"/>
      <c r="X35" s="207"/>
      <c r="Y35" s="207"/>
      <c r="Z35" s="207"/>
    </row>
    <row r="36" spans="8:26">
      <c r="H36" s="207"/>
      <c r="I36" s="208"/>
      <c r="J36" s="207"/>
      <c r="K36" s="209"/>
      <c r="L36" s="209"/>
      <c r="M36" s="209"/>
      <c r="N36" s="209"/>
      <c r="O36" s="209"/>
      <c r="P36" s="209"/>
      <c r="Q36" s="209"/>
      <c r="R36" s="209"/>
      <c r="S36" s="207"/>
      <c r="T36" s="207"/>
      <c r="U36" s="207"/>
      <c r="V36" s="207"/>
      <c r="W36" s="207"/>
      <c r="X36" s="207"/>
      <c r="Y36" s="207"/>
      <c r="Z36" s="207"/>
    </row>
    <row r="37" spans="8:26">
      <c r="H37" s="207"/>
      <c r="I37" s="208"/>
      <c r="J37" s="207"/>
      <c r="K37" s="209"/>
      <c r="L37" s="209"/>
      <c r="M37" s="209"/>
      <c r="N37" s="209"/>
      <c r="O37" s="209"/>
      <c r="P37" s="209"/>
      <c r="Q37" s="209"/>
      <c r="R37" s="209"/>
      <c r="S37" s="207"/>
      <c r="T37" s="207"/>
      <c r="U37" s="207"/>
      <c r="V37" s="207"/>
      <c r="W37" s="207"/>
      <c r="X37" s="207"/>
      <c r="Y37" s="207"/>
      <c r="Z37" s="207"/>
    </row>
    <row r="38" spans="8:26">
      <c r="H38" s="207"/>
      <c r="I38" s="208"/>
      <c r="J38" s="207"/>
      <c r="K38" s="209"/>
      <c r="L38" s="209"/>
      <c r="M38" s="209"/>
      <c r="N38" s="209"/>
      <c r="O38" s="209"/>
      <c r="P38" s="209"/>
      <c r="Q38" s="209"/>
      <c r="R38" s="209"/>
      <c r="S38" s="207"/>
      <c r="T38" s="207"/>
      <c r="U38" s="207"/>
      <c r="V38" s="207"/>
      <c r="W38" s="207"/>
      <c r="X38" s="207"/>
      <c r="Y38" s="207"/>
      <c r="Z38" s="207"/>
    </row>
    <row r="39" spans="8:26">
      <c r="H39" s="207"/>
      <c r="I39" s="208"/>
      <c r="J39" s="207"/>
      <c r="K39" s="209"/>
      <c r="L39" s="209"/>
      <c r="M39" s="209"/>
      <c r="N39" s="209"/>
      <c r="O39" s="209"/>
      <c r="P39" s="209"/>
      <c r="Q39" s="209"/>
      <c r="R39" s="209"/>
      <c r="S39" s="207"/>
      <c r="T39" s="207"/>
      <c r="U39" s="207"/>
      <c r="V39" s="207"/>
      <c r="W39" s="207"/>
      <c r="X39" s="207"/>
      <c r="Y39" s="207"/>
      <c r="Z39" s="207"/>
    </row>
    <row r="40" spans="8:26">
      <c r="H40" s="207"/>
      <c r="I40" s="208"/>
      <c r="J40" s="207"/>
      <c r="K40" s="209"/>
      <c r="L40" s="209"/>
      <c r="M40" s="209"/>
      <c r="N40" s="209"/>
      <c r="O40" s="209"/>
      <c r="P40" s="209"/>
      <c r="Q40" s="209"/>
      <c r="R40" s="209"/>
      <c r="S40" s="207"/>
      <c r="T40" s="207"/>
      <c r="U40" s="207"/>
      <c r="V40" s="207"/>
      <c r="W40" s="207"/>
      <c r="X40" s="207"/>
      <c r="Y40" s="207"/>
      <c r="Z40" s="207"/>
    </row>
    <row r="41" spans="8:26">
      <c r="H41" s="207"/>
      <c r="I41" s="208"/>
      <c r="J41" s="207"/>
      <c r="K41" s="209"/>
      <c r="L41" s="209"/>
      <c r="M41" s="209"/>
      <c r="N41" s="209"/>
      <c r="O41" s="209"/>
      <c r="P41" s="209"/>
      <c r="Q41" s="209"/>
      <c r="R41" s="209"/>
      <c r="S41" s="207"/>
      <c r="T41" s="207"/>
      <c r="U41" s="207"/>
      <c r="V41" s="207"/>
      <c r="W41" s="207"/>
      <c r="X41" s="207"/>
      <c r="Y41" s="207"/>
      <c r="Z41" s="207"/>
    </row>
    <row r="42" spans="8:26">
      <c r="H42" s="207"/>
      <c r="I42" s="208"/>
      <c r="J42" s="207"/>
      <c r="K42" s="209"/>
      <c r="L42" s="209"/>
      <c r="M42" s="209"/>
      <c r="N42" s="209"/>
      <c r="O42" s="209"/>
      <c r="P42" s="209"/>
      <c r="Q42" s="209"/>
      <c r="R42" s="209"/>
      <c r="S42" s="207"/>
      <c r="T42" s="207"/>
      <c r="U42" s="207"/>
      <c r="V42" s="207"/>
      <c r="W42" s="207"/>
      <c r="X42" s="207"/>
      <c r="Y42" s="207"/>
      <c r="Z42" s="207"/>
    </row>
    <row r="43" spans="8:26">
      <c r="H43" s="207"/>
      <c r="I43" s="208"/>
      <c r="J43" s="207"/>
      <c r="K43" s="209"/>
      <c r="L43" s="209"/>
      <c r="M43" s="209"/>
      <c r="N43" s="209"/>
      <c r="O43" s="209"/>
      <c r="P43" s="209"/>
      <c r="Q43" s="209"/>
      <c r="R43" s="209"/>
      <c r="S43" s="207"/>
      <c r="T43" s="207"/>
      <c r="U43" s="207"/>
      <c r="V43" s="207"/>
      <c r="W43" s="207"/>
      <c r="X43" s="207"/>
      <c r="Y43" s="207"/>
      <c r="Z43" s="207"/>
    </row>
    <row r="44" spans="8:26">
      <c r="H44" s="207"/>
      <c r="I44" s="208"/>
      <c r="J44" s="207"/>
      <c r="K44" s="209"/>
      <c r="L44" s="209"/>
      <c r="M44" s="209"/>
      <c r="N44" s="209"/>
      <c r="O44" s="209"/>
      <c r="P44" s="209"/>
      <c r="Q44" s="209"/>
      <c r="R44" s="209"/>
      <c r="S44" s="207"/>
      <c r="T44" s="207"/>
      <c r="U44" s="207"/>
      <c r="V44" s="207"/>
      <c r="W44" s="207"/>
      <c r="X44" s="207"/>
      <c r="Y44" s="207"/>
      <c r="Z44" s="207"/>
    </row>
    <row r="45" spans="8:26">
      <c r="H45" s="207"/>
      <c r="I45" s="208"/>
      <c r="J45" s="207"/>
      <c r="K45" s="209"/>
      <c r="L45" s="209"/>
      <c r="M45" s="209"/>
      <c r="N45" s="209"/>
      <c r="O45" s="209"/>
      <c r="P45" s="209"/>
      <c r="Q45" s="209"/>
      <c r="R45" s="209"/>
      <c r="S45" s="207"/>
      <c r="T45" s="207"/>
      <c r="U45" s="207"/>
      <c r="V45" s="207"/>
      <c r="W45" s="207"/>
      <c r="X45" s="207"/>
      <c r="Y45" s="207"/>
      <c r="Z45" s="207"/>
    </row>
    <row r="46" spans="8:26">
      <c r="H46" s="207"/>
      <c r="I46" s="208"/>
      <c r="J46" s="207"/>
      <c r="K46" s="209"/>
      <c r="L46" s="209"/>
      <c r="M46" s="209"/>
      <c r="N46" s="209"/>
      <c r="O46" s="209"/>
      <c r="P46" s="209"/>
      <c r="Q46" s="209"/>
      <c r="R46" s="209"/>
      <c r="S46" s="207"/>
      <c r="T46" s="207"/>
      <c r="U46" s="207"/>
      <c r="V46" s="207"/>
      <c r="W46" s="207"/>
      <c r="X46" s="207"/>
      <c r="Y46" s="207"/>
      <c r="Z46" s="207"/>
    </row>
    <row r="47" spans="8:26">
      <c r="H47" s="207"/>
      <c r="I47" s="208"/>
      <c r="J47" s="207"/>
      <c r="K47" s="209"/>
      <c r="L47" s="209"/>
      <c r="M47" s="209"/>
      <c r="N47" s="209"/>
      <c r="O47" s="209"/>
      <c r="P47" s="209"/>
      <c r="Q47" s="209"/>
      <c r="R47" s="209"/>
      <c r="S47" s="207"/>
      <c r="T47" s="207"/>
      <c r="U47" s="207"/>
      <c r="V47" s="207"/>
      <c r="W47" s="207"/>
      <c r="X47" s="207"/>
      <c r="Y47" s="207"/>
      <c r="Z47" s="207"/>
    </row>
    <row r="48" spans="8:26">
      <c r="H48" s="207"/>
      <c r="I48" s="208"/>
      <c r="J48" s="207"/>
      <c r="K48" s="209"/>
      <c r="L48" s="209"/>
      <c r="M48" s="209"/>
      <c r="N48" s="209"/>
      <c r="O48" s="209"/>
      <c r="P48" s="209"/>
      <c r="Q48" s="209"/>
      <c r="R48" s="209"/>
      <c r="S48" s="207"/>
      <c r="T48" s="207"/>
      <c r="U48" s="207"/>
      <c r="V48" s="207"/>
      <c r="W48" s="207"/>
      <c r="X48" s="207"/>
      <c r="Y48" s="207"/>
      <c r="Z48" s="207"/>
    </row>
    <row r="49" spans="8:26">
      <c r="H49" s="207"/>
      <c r="I49" s="208"/>
      <c r="J49" s="207"/>
      <c r="K49" s="209"/>
      <c r="L49" s="209"/>
      <c r="M49" s="209"/>
      <c r="N49" s="209"/>
      <c r="O49" s="209"/>
      <c r="P49" s="209"/>
      <c r="Q49" s="209"/>
      <c r="R49" s="209"/>
      <c r="S49" s="207"/>
      <c r="T49" s="207"/>
      <c r="U49" s="207"/>
      <c r="V49" s="207"/>
      <c r="W49" s="207"/>
      <c r="X49" s="207"/>
      <c r="Y49" s="207"/>
      <c r="Z49" s="207"/>
    </row>
    <row r="50" spans="8:26">
      <c r="H50" s="207"/>
      <c r="I50" s="208"/>
      <c r="J50" s="207"/>
      <c r="K50" s="209"/>
      <c r="L50" s="209"/>
      <c r="M50" s="209"/>
      <c r="N50" s="209"/>
      <c r="O50" s="209"/>
      <c r="P50" s="209"/>
      <c r="Q50" s="209"/>
      <c r="R50" s="209"/>
      <c r="S50" s="207"/>
      <c r="T50" s="207"/>
      <c r="U50" s="207"/>
      <c r="V50" s="207"/>
      <c r="W50" s="207"/>
      <c r="X50" s="207"/>
      <c r="Y50" s="207"/>
      <c r="Z50" s="207"/>
    </row>
    <row r="51" spans="8:26">
      <c r="H51" s="207"/>
      <c r="I51" s="208"/>
      <c r="J51" s="207"/>
      <c r="K51" s="209"/>
      <c r="L51" s="209"/>
      <c r="M51" s="209"/>
      <c r="N51" s="209"/>
      <c r="O51" s="209"/>
      <c r="P51" s="209"/>
      <c r="Q51" s="209"/>
      <c r="R51" s="209"/>
      <c r="S51" s="207"/>
      <c r="T51" s="207"/>
      <c r="U51" s="207"/>
      <c r="V51" s="207"/>
      <c r="W51" s="207"/>
      <c r="X51" s="207"/>
      <c r="Y51" s="207"/>
      <c r="Z51" s="207"/>
    </row>
    <row r="52" spans="8:26">
      <c r="H52" s="207"/>
      <c r="I52" s="208"/>
      <c r="J52" s="207"/>
      <c r="K52" s="209"/>
      <c r="L52" s="209"/>
      <c r="M52" s="209"/>
      <c r="N52" s="209"/>
      <c r="O52" s="209"/>
      <c r="P52" s="209"/>
      <c r="Q52" s="209"/>
      <c r="R52" s="209"/>
      <c r="S52" s="207"/>
      <c r="T52" s="207"/>
      <c r="U52" s="207"/>
      <c r="V52" s="207"/>
      <c r="W52" s="207"/>
      <c r="X52" s="207"/>
      <c r="Y52" s="207"/>
      <c r="Z52" s="207"/>
    </row>
    <row r="53" spans="8:26">
      <c r="H53" s="207"/>
      <c r="I53" s="208"/>
      <c r="J53" s="207"/>
      <c r="K53" s="209"/>
      <c r="L53" s="209"/>
      <c r="M53" s="209"/>
      <c r="N53" s="209"/>
      <c r="O53" s="209"/>
      <c r="P53" s="209"/>
      <c r="Q53" s="209"/>
      <c r="R53" s="209"/>
      <c r="S53" s="207"/>
      <c r="T53" s="207"/>
      <c r="U53" s="207"/>
      <c r="V53" s="207"/>
      <c r="W53" s="207"/>
      <c r="X53" s="207"/>
      <c r="Y53" s="207"/>
      <c r="Z53" s="207"/>
    </row>
    <row r="54" spans="8:26">
      <c r="H54" s="207"/>
      <c r="I54" s="208"/>
      <c r="J54" s="207"/>
      <c r="K54" s="209"/>
      <c r="L54" s="209"/>
      <c r="M54" s="209"/>
      <c r="N54" s="209"/>
      <c r="O54" s="209"/>
      <c r="P54" s="209"/>
      <c r="Q54" s="209"/>
      <c r="R54" s="209"/>
      <c r="S54" s="207"/>
      <c r="T54" s="207"/>
      <c r="U54" s="207"/>
      <c r="V54" s="207"/>
      <c r="W54" s="207"/>
      <c r="X54" s="207"/>
      <c r="Y54" s="207"/>
      <c r="Z54" s="207"/>
    </row>
    <row r="55" spans="8:26">
      <c r="H55" s="207"/>
      <c r="I55" s="208"/>
      <c r="J55" s="207"/>
      <c r="K55" s="209"/>
      <c r="L55" s="209"/>
      <c r="M55" s="209"/>
      <c r="N55" s="209"/>
      <c r="O55" s="209"/>
      <c r="P55" s="209"/>
      <c r="Q55" s="209"/>
      <c r="R55" s="209"/>
      <c r="S55" s="207"/>
      <c r="T55" s="207"/>
      <c r="U55" s="207"/>
      <c r="V55" s="207"/>
      <c r="W55" s="207"/>
      <c r="X55" s="207"/>
      <c r="Y55" s="207"/>
      <c r="Z55" s="207"/>
    </row>
    <row r="56" spans="8:26">
      <c r="H56" s="207"/>
      <c r="I56" s="208"/>
      <c r="J56" s="207"/>
      <c r="K56" s="209"/>
      <c r="L56" s="209"/>
      <c r="M56" s="209"/>
      <c r="N56" s="209"/>
      <c r="O56" s="209"/>
      <c r="P56" s="209"/>
      <c r="Q56" s="209"/>
      <c r="R56" s="209"/>
      <c r="S56" s="207"/>
      <c r="T56" s="207"/>
      <c r="U56" s="207"/>
      <c r="V56" s="207"/>
      <c r="W56" s="207"/>
      <c r="X56" s="207"/>
      <c r="Y56" s="207"/>
      <c r="Z56" s="207"/>
    </row>
    <row r="57" spans="8:26">
      <c r="H57" s="207"/>
      <c r="I57" s="208"/>
      <c r="J57" s="207"/>
      <c r="K57" s="209"/>
      <c r="L57" s="209"/>
      <c r="M57" s="209"/>
      <c r="N57" s="209"/>
      <c r="O57" s="209"/>
      <c r="P57" s="209"/>
      <c r="Q57" s="209"/>
      <c r="R57" s="209"/>
      <c r="S57" s="207"/>
      <c r="T57" s="207"/>
      <c r="U57" s="207"/>
      <c r="V57" s="207"/>
      <c r="W57" s="207"/>
      <c r="X57" s="207"/>
      <c r="Y57" s="207"/>
      <c r="Z57" s="207"/>
    </row>
    <row r="58" spans="8:26">
      <c r="H58" s="207"/>
      <c r="I58" s="208"/>
      <c r="J58" s="207"/>
      <c r="K58" s="209"/>
      <c r="L58" s="209"/>
      <c r="M58" s="209"/>
      <c r="N58" s="209"/>
      <c r="O58" s="209"/>
      <c r="P58" s="209"/>
      <c r="Q58" s="209"/>
      <c r="R58" s="209"/>
      <c r="S58" s="207"/>
      <c r="T58" s="207"/>
      <c r="U58" s="207"/>
      <c r="V58" s="207"/>
      <c r="W58" s="207"/>
      <c r="X58" s="207"/>
      <c r="Y58" s="207"/>
      <c r="Z58" s="207"/>
    </row>
    <row r="59" spans="8:26">
      <c r="H59" s="207"/>
      <c r="I59" s="208"/>
      <c r="J59" s="207"/>
      <c r="K59" s="209"/>
      <c r="L59" s="209"/>
      <c r="M59" s="209"/>
      <c r="N59" s="209"/>
      <c r="O59" s="209"/>
      <c r="P59" s="209"/>
      <c r="Q59" s="209"/>
      <c r="R59" s="209"/>
      <c r="S59" s="207"/>
      <c r="T59" s="207"/>
      <c r="U59" s="207"/>
      <c r="V59" s="207"/>
      <c r="W59" s="207"/>
      <c r="X59" s="207"/>
      <c r="Y59" s="207"/>
      <c r="Z59" s="207"/>
    </row>
    <row r="60" spans="8:26">
      <c r="H60" s="207"/>
      <c r="I60" s="208"/>
      <c r="J60" s="207"/>
      <c r="K60" s="209"/>
      <c r="L60" s="209"/>
      <c r="M60" s="209"/>
      <c r="N60" s="209"/>
      <c r="O60" s="209"/>
      <c r="P60" s="209"/>
      <c r="Q60" s="209"/>
      <c r="R60" s="209"/>
      <c r="S60" s="207"/>
      <c r="T60" s="207"/>
      <c r="U60" s="207"/>
      <c r="V60" s="207"/>
      <c r="W60" s="207"/>
      <c r="X60" s="207"/>
      <c r="Y60" s="207"/>
      <c r="Z60" s="207"/>
    </row>
    <row r="61" spans="8:26">
      <c r="H61" s="207"/>
      <c r="I61" s="208"/>
      <c r="J61" s="207"/>
      <c r="K61" s="209"/>
      <c r="L61" s="209"/>
      <c r="M61" s="209"/>
      <c r="N61" s="209"/>
      <c r="O61" s="209"/>
      <c r="P61" s="209"/>
      <c r="Q61" s="209"/>
      <c r="R61" s="209"/>
      <c r="S61" s="207"/>
      <c r="T61" s="207"/>
      <c r="U61" s="207"/>
      <c r="V61" s="207"/>
      <c r="W61" s="207"/>
      <c r="X61" s="207"/>
      <c r="Y61" s="207"/>
      <c r="Z61" s="207"/>
    </row>
    <row r="62" spans="8:26">
      <c r="H62" s="207"/>
      <c r="I62" s="208"/>
      <c r="J62" s="207"/>
      <c r="K62" s="209"/>
      <c r="L62" s="209"/>
      <c r="M62" s="209"/>
      <c r="N62" s="209"/>
      <c r="O62" s="209"/>
      <c r="P62" s="209"/>
      <c r="Q62" s="209"/>
      <c r="R62" s="209"/>
      <c r="S62" s="207"/>
      <c r="T62" s="207"/>
      <c r="U62" s="207"/>
      <c r="V62" s="207"/>
      <c r="W62" s="207"/>
      <c r="X62" s="207"/>
      <c r="Y62" s="207"/>
      <c r="Z62" s="207"/>
    </row>
    <row r="63" spans="8:26">
      <c r="H63" s="207"/>
      <c r="I63" s="208"/>
      <c r="J63" s="207"/>
      <c r="K63" s="209"/>
      <c r="L63" s="209"/>
      <c r="M63" s="209"/>
      <c r="N63" s="209"/>
      <c r="O63" s="209"/>
      <c r="P63" s="209"/>
      <c r="Q63" s="209"/>
      <c r="R63" s="209"/>
      <c r="S63" s="207"/>
      <c r="T63" s="207"/>
      <c r="U63" s="207"/>
      <c r="V63" s="207"/>
      <c r="W63" s="207"/>
      <c r="X63" s="207"/>
      <c r="Y63" s="207"/>
      <c r="Z63" s="207"/>
    </row>
    <row r="64" spans="8:26">
      <c r="H64" s="207"/>
      <c r="I64" s="208"/>
      <c r="J64" s="207"/>
      <c r="K64" s="209"/>
      <c r="L64" s="209"/>
      <c r="M64" s="209"/>
      <c r="N64" s="209"/>
      <c r="O64" s="209"/>
      <c r="P64" s="209"/>
      <c r="Q64" s="209"/>
      <c r="R64" s="209"/>
      <c r="S64" s="207"/>
      <c r="T64" s="207"/>
      <c r="U64" s="207"/>
      <c r="V64" s="207"/>
      <c r="W64" s="207"/>
      <c r="X64" s="207"/>
      <c r="Y64" s="207"/>
      <c r="Z64" s="207"/>
    </row>
    <row r="65" spans="8:26">
      <c r="H65" s="207"/>
      <c r="I65" s="208"/>
      <c r="J65" s="207"/>
      <c r="K65" s="209"/>
      <c r="L65" s="209"/>
      <c r="M65" s="209"/>
      <c r="N65" s="209"/>
      <c r="O65" s="209"/>
      <c r="P65" s="209"/>
      <c r="Q65" s="209"/>
      <c r="R65" s="209"/>
      <c r="S65" s="207"/>
      <c r="T65" s="207"/>
      <c r="U65" s="207"/>
      <c r="V65" s="207"/>
      <c r="W65" s="207"/>
      <c r="X65" s="207"/>
      <c r="Y65" s="207"/>
      <c r="Z65" s="207"/>
    </row>
    <row r="66" spans="8:26">
      <c r="H66" s="207"/>
      <c r="I66" s="208"/>
      <c r="J66" s="207"/>
      <c r="K66" s="209"/>
      <c r="L66" s="209"/>
      <c r="M66" s="209"/>
      <c r="N66" s="209"/>
      <c r="O66" s="209"/>
      <c r="P66" s="209"/>
      <c r="Q66" s="209"/>
      <c r="R66" s="209"/>
      <c r="S66" s="207"/>
      <c r="T66" s="207"/>
      <c r="U66" s="207"/>
      <c r="V66" s="207"/>
      <c r="W66" s="207"/>
      <c r="X66" s="207"/>
      <c r="Y66" s="207"/>
      <c r="Z66" s="207"/>
    </row>
    <row r="67" spans="8:26">
      <c r="H67" s="207"/>
      <c r="I67" s="208"/>
      <c r="J67" s="207"/>
      <c r="K67" s="209"/>
      <c r="L67" s="209"/>
      <c r="M67" s="209"/>
      <c r="N67" s="209"/>
      <c r="O67" s="209"/>
      <c r="P67" s="209"/>
      <c r="Q67" s="209"/>
      <c r="R67" s="209"/>
      <c r="S67" s="207"/>
      <c r="T67" s="207"/>
      <c r="U67" s="207"/>
      <c r="V67" s="207"/>
      <c r="W67" s="207"/>
      <c r="X67" s="207"/>
      <c r="Y67" s="207"/>
      <c r="Z67" s="207"/>
    </row>
    <row r="68" spans="8:26">
      <c r="H68" s="207"/>
      <c r="I68" s="208"/>
      <c r="J68" s="207"/>
      <c r="K68" s="209"/>
      <c r="L68" s="209"/>
      <c r="M68" s="209"/>
      <c r="N68" s="209"/>
      <c r="O68" s="209"/>
      <c r="P68" s="209"/>
      <c r="Q68" s="209"/>
      <c r="R68" s="209"/>
      <c r="S68" s="207"/>
      <c r="T68" s="207"/>
      <c r="U68" s="207"/>
      <c r="V68" s="207"/>
      <c r="W68" s="207"/>
      <c r="X68" s="207"/>
      <c r="Y68" s="207"/>
      <c r="Z68" s="207"/>
    </row>
    <row r="69" spans="8:26">
      <c r="H69" s="207"/>
      <c r="I69" s="208"/>
      <c r="J69" s="207"/>
      <c r="K69" s="209"/>
      <c r="L69" s="209"/>
      <c r="M69" s="209"/>
      <c r="N69" s="209"/>
      <c r="O69" s="209"/>
      <c r="P69" s="209"/>
      <c r="Q69" s="209"/>
      <c r="R69" s="209"/>
      <c r="S69" s="207"/>
      <c r="T69" s="207"/>
      <c r="U69" s="207"/>
      <c r="V69" s="207"/>
      <c r="W69" s="207"/>
      <c r="X69" s="207"/>
      <c r="Y69" s="207"/>
      <c r="Z69" s="207"/>
    </row>
    <row r="70" spans="8:26">
      <c r="H70" s="207"/>
      <c r="I70" s="208"/>
      <c r="J70" s="207"/>
      <c r="K70" s="209"/>
      <c r="L70" s="209"/>
      <c r="M70" s="209"/>
      <c r="N70" s="209"/>
      <c r="O70" s="209"/>
      <c r="P70" s="209"/>
      <c r="Q70" s="209"/>
      <c r="R70" s="209"/>
      <c r="S70" s="207"/>
      <c r="T70" s="207"/>
      <c r="U70" s="207"/>
      <c r="V70" s="207"/>
      <c r="W70" s="207"/>
      <c r="X70" s="207"/>
      <c r="Y70" s="207"/>
      <c r="Z70" s="207"/>
    </row>
    <row r="71" spans="8:26">
      <c r="H71" s="207"/>
      <c r="I71" s="208"/>
      <c r="J71" s="207"/>
      <c r="K71" s="209"/>
      <c r="L71" s="209"/>
      <c r="M71" s="209"/>
      <c r="N71" s="209"/>
      <c r="O71" s="209"/>
      <c r="P71" s="209"/>
      <c r="Q71" s="209"/>
      <c r="R71" s="209"/>
      <c r="S71" s="207"/>
      <c r="T71" s="207"/>
      <c r="U71" s="207"/>
      <c r="V71" s="207"/>
      <c r="W71" s="207"/>
      <c r="X71" s="207"/>
      <c r="Y71" s="207"/>
      <c r="Z71" s="207"/>
    </row>
    <row r="72" spans="8:26">
      <c r="H72" s="207"/>
      <c r="I72" s="208"/>
      <c r="J72" s="207"/>
      <c r="K72" s="209"/>
      <c r="L72" s="209"/>
      <c r="M72" s="209"/>
      <c r="N72" s="209"/>
      <c r="O72" s="209"/>
      <c r="P72" s="209"/>
      <c r="Q72" s="209"/>
      <c r="R72" s="209"/>
      <c r="S72" s="207"/>
      <c r="T72" s="207"/>
      <c r="U72" s="207"/>
      <c r="V72" s="207"/>
      <c r="W72" s="207"/>
      <c r="X72" s="207"/>
      <c r="Y72" s="207"/>
      <c r="Z72" s="207"/>
    </row>
    <row r="73" spans="8:26">
      <c r="H73" s="207"/>
      <c r="I73" s="208"/>
      <c r="J73" s="207"/>
      <c r="K73" s="209"/>
      <c r="L73" s="209"/>
      <c r="M73" s="209"/>
      <c r="N73" s="209"/>
      <c r="O73" s="209"/>
      <c r="P73" s="209"/>
      <c r="Q73" s="209"/>
      <c r="R73" s="209"/>
      <c r="S73" s="207"/>
      <c r="T73" s="207"/>
      <c r="U73" s="207"/>
      <c r="V73" s="207"/>
      <c r="W73" s="207"/>
      <c r="X73" s="207"/>
      <c r="Y73" s="207"/>
      <c r="Z73" s="207"/>
    </row>
    <row r="74" spans="8:26">
      <c r="H74" s="207"/>
      <c r="I74" s="208"/>
      <c r="J74" s="207"/>
      <c r="K74" s="209"/>
      <c r="L74" s="209"/>
      <c r="M74" s="209"/>
      <c r="N74" s="209"/>
      <c r="O74" s="209"/>
      <c r="P74" s="209"/>
      <c r="Q74" s="209"/>
      <c r="R74" s="209"/>
      <c r="S74" s="207"/>
      <c r="T74" s="207"/>
      <c r="U74" s="207"/>
      <c r="V74" s="207"/>
      <c r="W74" s="207"/>
      <c r="X74" s="207"/>
      <c r="Y74" s="207"/>
      <c r="Z74" s="207"/>
    </row>
    <row r="75" spans="8:26">
      <c r="H75" s="207"/>
      <c r="I75" s="208"/>
      <c r="J75" s="207"/>
      <c r="K75" s="209"/>
      <c r="L75" s="209"/>
      <c r="M75" s="209"/>
      <c r="N75" s="209"/>
      <c r="O75" s="209"/>
      <c r="P75" s="209"/>
      <c r="Q75" s="209"/>
      <c r="R75" s="209"/>
      <c r="S75" s="207"/>
      <c r="T75" s="207"/>
      <c r="U75" s="207"/>
      <c r="V75" s="207"/>
      <c r="W75" s="207"/>
      <c r="X75" s="207"/>
      <c r="Y75" s="207"/>
      <c r="Z75" s="207"/>
    </row>
    <row r="76" spans="8:26">
      <c r="H76" s="207"/>
      <c r="I76" s="208"/>
      <c r="J76" s="207"/>
      <c r="K76" s="209"/>
      <c r="L76" s="209"/>
      <c r="M76" s="209"/>
      <c r="N76" s="209"/>
      <c r="O76" s="209"/>
      <c r="P76" s="209"/>
      <c r="Q76" s="209"/>
      <c r="R76" s="209"/>
      <c r="S76" s="207"/>
      <c r="T76" s="207"/>
      <c r="U76" s="207"/>
      <c r="V76" s="207"/>
      <c r="W76" s="207"/>
      <c r="X76" s="207"/>
      <c r="Y76" s="207"/>
      <c r="Z76" s="207"/>
    </row>
    <row r="77" spans="8:26">
      <c r="H77" s="207"/>
      <c r="I77" s="208"/>
      <c r="J77" s="207"/>
      <c r="K77" s="209"/>
      <c r="L77" s="209"/>
      <c r="M77" s="209"/>
      <c r="N77" s="209"/>
      <c r="O77" s="209"/>
      <c r="P77" s="209"/>
      <c r="Q77" s="209"/>
      <c r="R77" s="209"/>
      <c r="S77" s="207"/>
      <c r="T77" s="207"/>
      <c r="U77" s="207"/>
      <c r="V77" s="207"/>
      <c r="W77" s="207"/>
      <c r="X77" s="207"/>
      <c r="Y77" s="207"/>
      <c r="Z77" s="207"/>
    </row>
    <row r="78" spans="8:26">
      <c r="H78" s="207"/>
      <c r="I78" s="208"/>
      <c r="J78" s="207"/>
      <c r="K78" s="209"/>
      <c r="L78" s="209"/>
      <c r="M78" s="209"/>
      <c r="N78" s="209"/>
      <c r="O78" s="209"/>
      <c r="P78" s="209"/>
      <c r="Q78" s="209"/>
      <c r="R78" s="209"/>
      <c r="S78" s="207"/>
      <c r="T78" s="207"/>
      <c r="U78" s="207"/>
      <c r="V78" s="207"/>
      <c r="W78" s="207"/>
      <c r="X78" s="207"/>
      <c r="Y78" s="207"/>
      <c r="Z78" s="207"/>
    </row>
    <row r="79" spans="8:26">
      <c r="H79" s="207"/>
      <c r="I79" s="208"/>
      <c r="J79" s="207"/>
      <c r="K79" s="209"/>
      <c r="L79" s="209"/>
      <c r="M79" s="209"/>
      <c r="N79" s="209"/>
      <c r="O79" s="209"/>
      <c r="P79" s="209"/>
      <c r="Q79" s="209"/>
      <c r="R79" s="209"/>
      <c r="S79" s="207"/>
      <c r="T79" s="207"/>
      <c r="U79" s="207"/>
      <c r="V79" s="207"/>
      <c r="W79" s="207"/>
      <c r="X79" s="207"/>
      <c r="Y79" s="207"/>
      <c r="Z79" s="207"/>
    </row>
    <row r="80" spans="8:26">
      <c r="H80" s="207"/>
      <c r="I80" s="208"/>
      <c r="J80" s="207"/>
      <c r="K80" s="209"/>
      <c r="L80" s="209"/>
      <c r="M80" s="209"/>
      <c r="N80" s="209"/>
      <c r="O80" s="209"/>
      <c r="P80" s="209"/>
      <c r="Q80" s="209"/>
      <c r="R80" s="209"/>
      <c r="S80" s="207"/>
      <c r="T80" s="207"/>
      <c r="U80" s="207"/>
      <c r="V80" s="207"/>
      <c r="W80" s="207"/>
      <c r="X80" s="207"/>
      <c r="Y80" s="207"/>
      <c r="Z80" s="207"/>
    </row>
    <row r="81" spans="8:26">
      <c r="H81" s="207"/>
      <c r="I81" s="208"/>
      <c r="J81" s="207"/>
      <c r="K81" s="209"/>
      <c r="L81" s="209"/>
      <c r="M81" s="209"/>
      <c r="N81" s="209"/>
      <c r="O81" s="209"/>
      <c r="P81" s="209"/>
      <c r="Q81" s="209"/>
      <c r="R81" s="209"/>
      <c r="S81" s="207"/>
      <c r="T81" s="207"/>
      <c r="U81" s="207"/>
      <c r="V81" s="207"/>
      <c r="W81" s="207"/>
      <c r="X81" s="207"/>
      <c r="Y81" s="207"/>
      <c r="Z81" s="207"/>
    </row>
    <row r="82" spans="8:26">
      <c r="H82" s="207"/>
      <c r="I82" s="208"/>
      <c r="J82" s="207"/>
      <c r="K82" s="209"/>
      <c r="L82" s="209"/>
      <c r="M82" s="209"/>
      <c r="N82" s="209"/>
      <c r="O82" s="209"/>
      <c r="P82" s="209"/>
      <c r="Q82" s="209"/>
      <c r="R82" s="209"/>
      <c r="S82" s="207"/>
      <c r="T82" s="207"/>
      <c r="U82" s="207"/>
      <c r="V82" s="207"/>
      <c r="W82" s="207"/>
      <c r="X82" s="207"/>
      <c r="Y82" s="207"/>
      <c r="Z82" s="207"/>
    </row>
    <row r="83" spans="8:26">
      <c r="H83" s="207"/>
      <c r="I83" s="208"/>
      <c r="J83" s="207"/>
      <c r="K83" s="209"/>
      <c r="L83" s="209"/>
      <c r="M83" s="209"/>
      <c r="N83" s="209"/>
      <c r="O83" s="209"/>
      <c r="P83" s="209"/>
      <c r="Q83" s="209"/>
      <c r="R83" s="209"/>
      <c r="S83" s="207"/>
      <c r="T83" s="207"/>
      <c r="U83" s="207"/>
      <c r="V83" s="207"/>
      <c r="W83" s="207"/>
      <c r="X83" s="207"/>
      <c r="Y83" s="207"/>
      <c r="Z83" s="207"/>
    </row>
    <row r="84" spans="8:26">
      <c r="H84" s="207"/>
      <c r="I84" s="208"/>
      <c r="J84" s="207"/>
      <c r="K84" s="209"/>
      <c r="L84" s="209"/>
      <c r="M84" s="209"/>
      <c r="N84" s="209"/>
      <c r="O84" s="209"/>
      <c r="P84" s="209"/>
      <c r="Q84" s="209"/>
      <c r="R84" s="209"/>
      <c r="S84" s="207"/>
      <c r="T84" s="207"/>
      <c r="U84" s="207"/>
      <c r="V84" s="207"/>
      <c r="W84" s="207"/>
      <c r="X84" s="207"/>
      <c r="Y84" s="207"/>
      <c r="Z84" s="207"/>
    </row>
    <row r="85" spans="8:26">
      <c r="H85" s="207"/>
      <c r="I85" s="208"/>
      <c r="J85" s="207"/>
      <c r="K85" s="209"/>
      <c r="L85" s="209"/>
      <c r="M85" s="209"/>
      <c r="N85" s="209"/>
      <c r="O85" s="209"/>
      <c r="P85" s="209"/>
      <c r="Q85" s="209"/>
      <c r="R85" s="209"/>
      <c r="S85" s="207"/>
      <c r="T85" s="207"/>
      <c r="U85" s="207"/>
      <c r="V85" s="207"/>
      <c r="W85" s="207"/>
      <c r="X85" s="207"/>
      <c r="Y85" s="207"/>
      <c r="Z85" s="207"/>
    </row>
    <row r="86" spans="8:26">
      <c r="H86" s="207"/>
      <c r="I86" s="208"/>
      <c r="J86" s="207"/>
      <c r="K86" s="209"/>
      <c r="L86" s="209"/>
      <c r="M86" s="209"/>
      <c r="N86" s="209"/>
      <c r="O86" s="209"/>
      <c r="P86" s="209"/>
      <c r="Q86" s="209"/>
      <c r="R86" s="209"/>
      <c r="S86" s="207"/>
      <c r="T86" s="207"/>
      <c r="U86" s="207"/>
      <c r="V86" s="207"/>
      <c r="W86" s="207"/>
      <c r="X86" s="207"/>
      <c r="Y86" s="207"/>
      <c r="Z86" s="207"/>
    </row>
    <row r="87" spans="8:26">
      <c r="H87" s="207"/>
      <c r="I87" s="208"/>
      <c r="J87" s="207"/>
      <c r="K87" s="209"/>
      <c r="L87" s="209"/>
      <c r="M87" s="209"/>
      <c r="N87" s="209"/>
      <c r="O87" s="209"/>
      <c r="P87" s="209"/>
      <c r="Q87" s="209"/>
      <c r="R87" s="209"/>
      <c r="S87" s="207"/>
      <c r="T87" s="207"/>
      <c r="U87" s="207"/>
      <c r="V87" s="207"/>
      <c r="W87" s="207"/>
      <c r="X87" s="207"/>
      <c r="Y87" s="207"/>
      <c r="Z87" s="207"/>
    </row>
    <row r="88" spans="8:26">
      <c r="H88" s="207"/>
      <c r="I88" s="208"/>
      <c r="J88" s="207"/>
      <c r="K88" s="209"/>
      <c r="L88" s="209"/>
      <c r="M88" s="209"/>
      <c r="N88" s="209"/>
      <c r="O88" s="209"/>
      <c r="P88" s="209"/>
      <c r="Q88" s="209"/>
      <c r="R88" s="209"/>
      <c r="S88" s="207"/>
      <c r="T88" s="207"/>
      <c r="U88" s="207"/>
      <c r="V88" s="207"/>
      <c r="W88" s="207"/>
      <c r="X88" s="207"/>
      <c r="Y88" s="207"/>
      <c r="Z88" s="207"/>
    </row>
    <row r="89" spans="8:26">
      <c r="H89" s="207"/>
      <c r="I89" s="208"/>
      <c r="J89" s="207"/>
      <c r="K89" s="209"/>
      <c r="L89" s="209"/>
      <c r="M89" s="209"/>
      <c r="N89" s="209"/>
      <c r="O89" s="209"/>
      <c r="P89" s="209"/>
      <c r="Q89" s="209"/>
      <c r="R89" s="209"/>
      <c r="S89" s="207"/>
      <c r="T89" s="207"/>
      <c r="U89" s="207"/>
      <c r="V89" s="207"/>
      <c r="W89" s="207"/>
      <c r="X89" s="207"/>
      <c r="Y89" s="207"/>
      <c r="Z89" s="207"/>
    </row>
    <row r="90" spans="8:26">
      <c r="H90" s="207"/>
      <c r="I90" s="208"/>
      <c r="J90" s="207"/>
      <c r="K90" s="209"/>
      <c r="L90" s="209"/>
      <c r="M90" s="209"/>
      <c r="N90" s="209"/>
      <c r="O90" s="209"/>
      <c r="P90" s="209"/>
      <c r="Q90" s="209"/>
      <c r="R90" s="209"/>
      <c r="S90" s="207"/>
      <c r="T90" s="207"/>
      <c r="U90" s="207"/>
      <c r="V90" s="207"/>
      <c r="W90" s="207"/>
      <c r="X90" s="207"/>
      <c r="Y90" s="207"/>
      <c r="Z90" s="207"/>
    </row>
    <row r="91" spans="8:26">
      <c r="H91" s="207"/>
      <c r="I91" s="208"/>
      <c r="J91" s="207"/>
      <c r="K91" s="209"/>
      <c r="L91" s="209"/>
      <c r="M91" s="209"/>
      <c r="N91" s="209"/>
      <c r="O91" s="209"/>
      <c r="P91" s="209"/>
      <c r="Q91" s="209"/>
      <c r="R91" s="209"/>
      <c r="S91" s="207"/>
      <c r="T91" s="207"/>
      <c r="U91" s="207"/>
      <c r="V91" s="207"/>
      <c r="W91" s="207"/>
      <c r="X91" s="207"/>
      <c r="Y91" s="207"/>
      <c r="Z91" s="207"/>
    </row>
    <row r="92" spans="8:26">
      <c r="H92" s="207"/>
      <c r="I92" s="208"/>
      <c r="J92" s="207"/>
      <c r="K92" s="209"/>
      <c r="L92" s="209"/>
      <c r="M92" s="209"/>
      <c r="N92" s="209"/>
      <c r="O92" s="209"/>
      <c r="P92" s="209"/>
      <c r="Q92" s="209"/>
      <c r="R92" s="209"/>
      <c r="S92" s="207"/>
      <c r="T92" s="207"/>
      <c r="U92" s="207"/>
      <c r="V92" s="207"/>
      <c r="W92" s="207"/>
      <c r="X92" s="207"/>
      <c r="Y92" s="207"/>
      <c r="Z92" s="207"/>
    </row>
    <row r="93" spans="8:26">
      <c r="H93" s="207"/>
      <c r="I93" s="208"/>
      <c r="J93" s="207"/>
      <c r="K93" s="209"/>
      <c r="L93" s="209"/>
      <c r="M93" s="209"/>
      <c r="N93" s="209"/>
      <c r="O93" s="209"/>
      <c r="P93" s="209"/>
      <c r="Q93" s="209"/>
      <c r="R93" s="209"/>
      <c r="S93" s="207"/>
      <c r="T93" s="207"/>
      <c r="U93" s="207"/>
      <c r="V93" s="207"/>
      <c r="W93" s="207"/>
      <c r="X93" s="207"/>
      <c r="Y93" s="207"/>
      <c r="Z93" s="207"/>
    </row>
    <row r="94" spans="8:26">
      <c r="H94" s="207"/>
      <c r="I94" s="208"/>
      <c r="J94" s="207"/>
      <c r="K94" s="209"/>
      <c r="L94" s="209"/>
      <c r="M94" s="209"/>
      <c r="N94" s="209"/>
      <c r="O94" s="209"/>
      <c r="P94" s="209"/>
      <c r="Q94" s="209"/>
      <c r="R94" s="209"/>
      <c r="S94" s="207"/>
      <c r="T94" s="207"/>
      <c r="U94" s="207"/>
      <c r="V94" s="207"/>
      <c r="W94" s="207"/>
      <c r="X94" s="207"/>
      <c r="Y94" s="207"/>
      <c r="Z94" s="207"/>
    </row>
    <row r="95" spans="8:26">
      <c r="H95" s="207"/>
      <c r="I95" s="208"/>
      <c r="J95" s="207"/>
      <c r="K95" s="209"/>
      <c r="L95" s="209"/>
      <c r="M95" s="209"/>
      <c r="N95" s="209"/>
      <c r="O95" s="209"/>
      <c r="P95" s="209"/>
      <c r="Q95" s="209"/>
      <c r="R95" s="209"/>
      <c r="S95" s="207"/>
      <c r="T95" s="207"/>
      <c r="U95" s="207"/>
      <c r="V95" s="207"/>
      <c r="W95" s="207"/>
      <c r="X95" s="207"/>
      <c r="Y95" s="207"/>
      <c r="Z95" s="207"/>
    </row>
    <row r="96" spans="8:26">
      <c r="H96" s="207"/>
      <c r="I96" s="208"/>
      <c r="J96" s="207"/>
      <c r="K96" s="209"/>
      <c r="L96" s="209"/>
      <c r="M96" s="209"/>
      <c r="N96" s="209"/>
      <c r="O96" s="209"/>
      <c r="P96" s="209"/>
      <c r="Q96" s="209"/>
      <c r="R96" s="209"/>
      <c r="S96" s="207"/>
      <c r="T96" s="207"/>
      <c r="U96" s="207"/>
      <c r="V96" s="207"/>
      <c r="W96" s="207"/>
      <c r="X96" s="207"/>
      <c r="Y96" s="207"/>
      <c r="Z96" s="207"/>
    </row>
    <row r="97" spans="8:26">
      <c r="H97" s="207"/>
      <c r="I97" s="208"/>
      <c r="J97" s="207"/>
      <c r="K97" s="209"/>
      <c r="L97" s="209"/>
      <c r="M97" s="209"/>
      <c r="N97" s="209"/>
      <c r="O97" s="209"/>
      <c r="P97" s="209"/>
      <c r="Q97" s="209"/>
      <c r="R97" s="209"/>
      <c r="S97" s="207"/>
      <c r="T97" s="207"/>
      <c r="U97" s="207"/>
      <c r="V97" s="207"/>
      <c r="W97" s="207"/>
      <c r="X97" s="207"/>
      <c r="Y97" s="207"/>
      <c r="Z97" s="207"/>
    </row>
    <row r="98" spans="8:26">
      <c r="H98" s="207"/>
      <c r="I98" s="208"/>
      <c r="J98" s="207"/>
      <c r="K98" s="209"/>
      <c r="L98" s="209"/>
      <c r="M98" s="209"/>
      <c r="N98" s="209"/>
      <c r="O98" s="209"/>
      <c r="P98" s="209"/>
      <c r="Q98" s="209"/>
      <c r="R98" s="209"/>
      <c r="S98" s="207"/>
      <c r="T98" s="207"/>
      <c r="U98" s="207"/>
      <c r="V98" s="207"/>
      <c r="W98" s="207"/>
      <c r="X98" s="207"/>
      <c r="Y98" s="207"/>
      <c r="Z98" s="207"/>
    </row>
    <row r="99" spans="8:26">
      <c r="H99" s="207"/>
      <c r="I99" s="208"/>
      <c r="J99" s="207"/>
      <c r="K99" s="209"/>
      <c r="L99" s="209"/>
      <c r="M99" s="209"/>
      <c r="N99" s="209"/>
      <c r="O99" s="209"/>
      <c r="P99" s="209"/>
      <c r="Q99" s="209"/>
      <c r="R99" s="209"/>
      <c r="S99" s="207"/>
      <c r="T99" s="207"/>
      <c r="U99" s="207"/>
      <c r="V99" s="207"/>
      <c r="W99" s="207"/>
      <c r="X99" s="207"/>
      <c r="Y99" s="207"/>
      <c r="Z99" s="207"/>
    </row>
    <row r="100" spans="8:26">
      <c r="H100" s="207"/>
      <c r="I100" s="208"/>
      <c r="J100" s="207"/>
      <c r="K100" s="209"/>
      <c r="L100" s="209"/>
      <c r="M100" s="209"/>
      <c r="N100" s="209"/>
      <c r="O100" s="209"/>
      <c r="P100" s="209"/>
      <c r="Q100" s="209"/>
      <c r="R100" s="209"/>
      <c r="S100" s="207"/>
      <c r="T100" s="207"/>
      <c r="U100" s="207"/>
      <c r="V100" s="207"/>
      <c r="W100" s="207"/>
      <c r="X100" s="207"/>
      <c r="Y100" s="207"/>
      <c r="Z100" s="207"/>
    </row>
    <row r="101" spans="8:26">
      <c r="H101" s="207"/>
      <c r="I101" s="208"/>
      <c r="J101" s="207"/>
      <c r="K101" s="209"/>
      <c r="L101" s="209"/>
      <c r="M101" s="209"/>
      <c r="N101" s="209"/>
      <c r="O101" s="209"/>
      <c r="P101" s="209"/>
      <c r="Q101" s="209"/>
      <c r="R101" s="209"/>
      <c r="S101" s="207"/>
      <c r="T101" s="207"/>
      <c r="U101" s="207"/>
      <c r="V101" s="207"/>
      <c r="W101" s="207"/>
      <c r="X101" s="207"/>
      <c r="Y101" s="207"/>
      <c r="Z101" s="207"/>
    </row>
    <row r="102" spans="8:26">
      <c r="H102" s="207"/>
      <c r="I102" s="208"/>
      <c r="J102" s="207"/>
      <c r="K102" s="209"/>
      <c r="L102" s="209"/>
      <c r="M102" s="209"/>
      <c r="N102" s="209"/>
      <c r="O102" s="209"/>
      <c r="P102" s="209"/>
      <c r="Q102" s="209"/>
      <c r="R102" s="209"/>
      <c r="S102" s="207"/>
      <c r="T102" s="207"/>
      <c r="U102" s="207"/>
      <c r="V102" s="207"/>
      <c r="W102" s="207"/>
      <c r="X102" s="207"/>
      <c r="Y102" s="207"/>
      <c r="Z102" s="207"/>
    </row>
    <row r="103" spans="8:26">
      <c r="H103" s="207"/>
      <c r="I103" s="208"/>
      <c r="J103" s="207"/>
      <c r="K103" s="209"/>
      <c r="L103" s="209"/>
      <c r="M103" s="209"/>
      <c r="N103" s="209"/>
      <c r="O103" s="209"/>
      <c r="P103" s="209"/>
      <c r="Q103" s="209"/>
      <c r="R103" s="209"/>
      <c r="S103" s="207"/>
      <c r="T103" s="207"/>
      <c r="U103" s="207"/>
      <c r="V103" s="207"/>
      <c r="W103" s="207"/>
      <c r="X103" s="207"/>
      <c r="Y103" s="207"/>
      <c r="Z103" s="207"/>
    </row>
    <row r="104" spans="8:26">
      <c r="H104" s="207"/>
      <c r="I104" s="208"/>
      <c r="J104" s="207"/>
      <c r="K104" s="209"/>
      <c r="L104" s="209"/>
      <c r="M104" s="209"/>
      <c r="N104" s="209"/>
      <c r="O104" s="209"/>
      <c r="P104" s="209"/>
      <c r="Q104" s="209"/>
      <c r="R104" s="209"/>
      <c r="S104" s="207"/>
      <c r="T104" s="207"/>
      <c r="U104" s="207"/>
      <c r="V104" s="207"/>
      <c r="W104" s="207"/>
      <c r="X104" s="207"/>
      <c r="Y104" s="207"/>
      <c r="Z104" s="207"/>
    </row>
    <row r="105" spans="8:26">
      <c r="H105" s="207"/>
      <c r="I105" s="208"/>
      <c r="J105" s="207"/>
      <c r="K105" s="209"/>
      <c r="L105" s="209"/>
      <c r="M105" s="209"/>
      <c r="N105" s="209"/>
      <c r="O105" s="209"/>
      <c r="P105" s="209"/>
      <c r="Q105" s="209"/>
      <c r="R105" s="209"/>
      <c r="S105" s="207"/>
      <c r="T105" s="207"/>
      <c r="U105" s="207"/>
      <c r="V105" s="207"/>
      <c r="W105" s="207"/>
      <c r="X105" s="207"/>
      <c r="Y105" s="207"/>
      <c r="Z105" s="207"/>
    </row>
    <row r="106" spans="8:26">
      <c r="H106" s="207"/>
      <c r="I106" s="208"/>
      <c r="J106" s="207"/>
      <c r="K106" s="209"/>
      <c r="L106" s="209"/>
      <c r="M106" s="209"/>
      <c r="N106" s="209"/>
      <c r="O106" s="209"/>
      <c r="P106" s="209"/>
      <c r="Q106" s="209"/>
      <c r="R106" s="209"/>
      <c r="S106" s="207"/>
      <c r="T106" s="207"/>
      <c r="U106" s="207"/>
      <c r="V106" s="207"/>
      <c r="W106" s="207"/>
      <c r="X106" s="207"/>
      <c r="Y106" s="207"/>
      <c r="Z106" s="207"/>
    </row>
    <row r="107" spans="8:26">
      <c r="H107" s="207"/>
      <c r="I107" s="208"/>
      <c r="J107" s="207"/>
      <c r="K107" s="209"/>
      <c r="L107" s="209"/>
      <c r="M107" s="209"/>
      <c r="N107" s="209"/>
      <c r="O107" s="209"/>
      <c r="P107" s="209"/>
      <c r="Q107" s="209"/>
      <c r="R107" s="209"/>
      <c r="S107" s="207"/>
      <c r="T107" s="207"/>
      <c r="U107" s="207"/>
      <c r="V107" s="207"/>
      <c r="W107" s="207"/>
      <c r="X107" s="207"/>
      <c r="Y107" s="207"/>
      <c r="Z107" s="207"/>
    </row>
    <row r="108" spans="8:26">
      <c r="H108" s="207"/>
      <c r="I108" s="208"/>
      <c r="J108" s="207"/>
      <c r="K108" s="209"/>
      <c r="L108" s="209"/>
      <c r="M108" s="209"/>
      <c r="N108" s="209"/>
      <c r="O108" s="209"/>
      <c r="P108" s="209"/>
      <c r="Q108" s="209"/>
      <c r="R108" s="209"/>
      <c r="S108" s="207"/>
      <c r="T108" s="207"/>
      <c r="U108" s="207"/>
      <c r="V108" s="207"/>
      <c r="W108" s="207"/>
      <c r="X108" s="207"/>
      <c r="Y108" s="207"/>
      <c r="Z108" s="207"/>
    </row>
    <row r="109" spans="8:26">
      <c r="H109" s="207"/>
      <c r="I109" s="208"/>
      <c r="J109" s="207"/>
      <c r="K109" s="209"/>
      <c r="L109" s="209"/>
      <c r="M109" s="209"/>
      <c r="N109" s="209"/>
      <c r="O109" s="209"/>
      <c r="P109" s="209"/>
      <c r="Q109" s="209"/>
      <c r="R109" s="209"/>
      <c r="S109" s="207"/>
      <c r="T109" s="207"/>
      <c r="U109" s="207"/>
      <c r="V109" s="207"/>
      <c r="W109" s="207"/>
      <c r="X109" s="207"/>
      <c r="Y109" s="207"/>
      <c r="Z109" s="207"/>
    </row>
    <row r="110" spans="8:26">
      <c r="H110" s="207"/>
      <c r="I110" s="208"/>
      <c r="J110" s="207"/>
      <c r="K110" s="209"/>
      <c r="L110" s="209"/>
      <c r="M110" s="209"/>
      <c r="N110" s="209"/>
      <c r="O110" s="209"/>
      <c r="P110" s="209"/>
      <c r="Q110" s="209"/>
      <c r="R110" s="209"/>
      <c r="S110" s="207"/>
      <c r="T110" s="207"/>
      <c r="U110" s="207"/>
      <c r="V110" s="207"/>
      <c r="W110" s="207"/>
      <c r="X110" s="207"/>
      <c r="Y110" s="207"/>
      <c r="Z110" s="207"/>
    </row>
    <row r="111" spans="8:26">
      <c r="H111" s="207"/>
      <c r="I111" s="208"/>
      <c r="J111" s="207"/>
      <c r="K111" s="209"/>
      <c r="L111" s="209"/>
      <c r="M111" s="209"/>
      <c r="N111" s="209"/>
      <c r="O111" s="209"/>
      <c r="P111" s="209"/>
      <c r="Q111" s="209"/>
      <c r="R111" s="209"/>
      <c r="S111" s="207"/>
      <c r="T111" s="207"/>
      <c r="U111" s="207"/>
      <c r="V111" s="207"/>
      <c r="W111" s="207"/>
      <c r="X111" s="207"/>
      <c r="Y111" s="207"/>
      <c r="Z111" s="207"/>
    </row>
    <row r="112" spans="8:26">
      <c r="H112" s="207"/>
      <c r="I112" s="208"/>
      <c r="J112" s="207"/>
      <c r="K112" s="209"/>
      <c r="L112" s="209"/>
      <c r="M112" s="209"/>
      <c r="N112" s="209"/>
      <c r="O112" s="209"/>
      <c r="P112" s="209"/>
      <c r="Q112" s="209"/>
      <c r="R112" s="209"/>
      <c r="S112" s="207"/>
      <c r="T112" s="207"/>
      <c r="U112" s="207"/>
      <c r="V112" s="207"/>
      <c r="W112" s="207"/>
      <c r="X112" s="207"/>
      <c r="Y112" s="207"/>
      <c r="Z112" s="207"/>
    </row>
    <row r="113" spans="8:26">
      <c r="H113" s="207"/>
      <c r="I113" s="208"/>
      <c r="J113" s="207"/>
      <c r="K113" s="209"/>
      <c r="L113" s="209"/>
      <c r="M113" s="209"/>
      <c r="N113" s="209"/>
      <c r="O113" s="209"/>
      <c r="P113" s="209"/>
      <c r="Q113" s="209"/>
      <c r="R113" s="209"/>
      <c r="S113" s="207"/>
      <c r="T113" s="207"/>
      <c r="U113" s="207"/>
      <c r="V113" s="207"/>
      <c r="W113" s="207"/>
      <c r="X113" s="207"/>
      <c r="Y113" s="207"/>
      <c r="Z113" s="207"/>
    </row>
    <row r="114" spans="8:26">
      <c r="H114" s="207"/>
      <c r="I114" s="208"/>
      <c r="J114" s="207"/>
      <c r="K114" s="209"/>
      <c r="L114" s="209"/>
      <c r="M114" s="209"/>
      <c r="N114" s="209"/>
      <c r="O114" s="209"/>
      <c r="P114" s="209"/>
      <c r="Q114" s="209"/>
      <c r="R114" s="209"/>
      <c r="S114" s="207"/>
      <c r="T114" s="207"/>
      <c r="U114" s="207"/>
      <c r="V114" s="207"/>
      <c r="W114" s="207"/>
      <c r="X114" s="207"/>
      <c r="Y114" s="207"/>
      <c r="Z114" s="207"/>
    </row>
    <row r="115" spans="8:26">
      <c r="H115" s="207"/>
      <c r="I115" s="208"/>
      <c r="J115" s="207"/>
      <c r="K115" s="209"/>
      <c r="L115" s="209"/>
      <c r="M115" s="209"/>
      <c r="N115" s="209"/>
      <c r="O115" s="209"/>
      <c r="P115" s="209"/>
      <c r="Q115" s="209"/>
      <c r="R115" s="209"/>
      <c r="S115" s="207"/>
      <c r="T115" s="207"/>
      <c r="U115" s="207"/>
      <c r="V115" s="207"/>
      <c r="W115" s="207"/>
      <c r="X115" s="207"/>
      <c r="Y115" s="207"/>
      <c r="Z115" s="207"/>
    </row>
    <row r="116" spans="8:26">
      <c r="H116" s="207"/>
      <c r="I116" s="208"/>
      <c r="J116" s="207"/>
      <c r="K116" s="209"/>
      <c r="L116" s="209"/>
      <c r="M116" s="209"/>
      <c r="N116" s="209"/>
      <c r="O116" s="209"/>
      <c r="P116" s="209"/>
      <c r="Q116" s="209"/>
      <c r="R116" s="209"/>
      <c r="S116" s="207"/>
      <c r="T116" s="207"/>
      <c r="U116" s="207"/>
      <c r="V116" s="207"/>
      <c r="W116" s="207"/>
      <c r="X116" s="207"/>
      <c r="Y116" s="207"/>
      <c r="Z116" s="207"/>
    </row>
    <row r="117" spans="8:26">
      <c r="H117" s="207"/>
      <c r="I117" s="208"/>
      <c r="J117" s="207"/>
      <c r="K117" s="209"/>
      <c r="L117" s="209"/>
      <c r="M117" s="209"/>
      <c r="N117" s="209"/>
      <c r="O117" s="209"/>
      <c r="P117" s="209"/>
      <c r="Q117" s="209"/>
      <c r="R117" s="209"/>
      <c r="S117" s="207"/>
      <c r="T117" s="207"/>
      <c r="U117" s="207"/>
      <c r="V117" s="207"/>
      <c r="W117" s="207"/>
      <c r="X117" s="207"/>
      <c r="Y117" s="207"/>
      <c r="Z117" s="207"/>
    </row>
    <row r="118" spans="8:26">
      <c r="H118" s="207"/>
      <c r="I118" s="208"/>
      <c r="J118" s="207"/>
      <c r="K118" s="209"/>
      <c r="L118" s="209"/>
      <c r="M118" s="209"/>
      <c r="N118" s="209"/>
      <c r="O118" s="209"/>
      <c r="P118" s="209"/>
      <c r="Q118" s="209"/>
      <c r="R118" s="209"/>
      <c r="S118" s="207"/>
      <c r="T118" s="207"/>
      <c r="U118" s="207"/>
      <c r="V118" s="207"/>
      <c r="W118" s="207"/>
      <c r="X118" s="207"/>
      <c r="Y118" s="207"/>
      <c r="Z118" s="207"/>
    </row>
    <row r="119" spans="8:26">
      <c r="H119" s="207"/>
      <c r="I119" s="208"/>
      <c r="J119" s="207"/>
      <c r="K119" s="209"/>
      <c r="L119" s="209"/>
      <c r="M119" s="209"/>
      <c r="N119" s="209"/>
      <c r="O119" s="209"/>
      <c r="P119" s="209"/>
      <c r="Q119" s="209"/>
      <c r="R119" s="209"/>
      <c r="S119" s="207"/>
      <c r="T119" s="207"/>
      <c r="U119" s="207"/>
      <c r="V119" s="207"/>
      <c r="W119" s="207"/>
      <c r="X119" s="207"/>
      <c r="Y119" s="207"/>
      <c r="Z119" s="207"/>
    </row>
    <row r="120" spans="8:26">
      <c r="H120" s="207"/>
      <c r="I120" s="208"/>
      <c r="J120" s="207"/>
      <c r="K120" s="209"/>
      <c r="L120" s="209"/>
      <c r="M120" s="209"/>
      <c r="N120" s="209"/>
      <c r="O120" s="209"/>
      <c r="P120" s="209"/>
      <c r="Q120" s="209"/>
      <c r="R120" s="209"/>
      <c r="S120" s="207"/>
      <c r="T120" s="207"/>
      <c r="U120" s="207"/>
      <c r="V120" s="207"/>
      <c r="W120" s="207"/>
      <c r="X120" s="207"/>
      <c r="Y120" s="207"/>
      <c r="Z120" s="207"/>
    </row>
    <row r="121" spans="8:26">
      <c r="H121" s="207"/>
      <c r="I121" s="208"/>
      <c r="J121" s="207"/>
      <c r="K121" s="209"/>
      <c r="L121" s="209"/>
      <c r="M121" s="209"/>
      <c r="N121" s="209"/>
      <c r="O121" s="209"/>
      <c r="P121" s="209"/>
      <c r="Q121" s="209"/>
      <c r="R121" s="209"/>
      <c r="S121" s="207"/>
      <c r="T121" s="207"/>
      <c r="U121" s="207"/>
      <c r="V121" s="207"/>
      <c r="W121" s="207"/>
      <c r="X121" s="207"/>
      <c r="Y121" s="207"/>
      <c r="Z121" s="207"/>
    </row>
    <row r="122" spans="8:26">
      <c r="H122" s="207"/>
      <c r="I122" s="208"/>
      <c r="J122" s="207"/>
      <c r="K122" s="209"/>
      <c r="L122" s="209"/>
      <c r="M122" s="209"/>
      <c r="N122" s="209"/>
      <c r="O122" s="209"/>
      <c r="P122" s="209"/>
      <c r="Q122" s="209"/>
      <c r="R122" s="209"/>
      <c r="S122" s="207"/>
      <c r="T122" s="207"/>
      <c r="U122" s="207"/>
      <c r="V122" s="207"/>
      <c r="W122" s="207"/>
      <c r="X122" s="207"/>
      <c r="Y122" s="207"/>
      <c r="Z122" s="207"/>
    </row>
    <row r="123" spans="8:26">
      <c r="H123" s="207"/>
      <c r="I123" s="208"/>
      <c r="J123" s="207"/>
      <c r="K123" s="209"/>
      <c r="L123" s="209"/>
      <c r="M123" s="209"/>
      <c r="N123" s="209"/>
      <c r="O123" s="209"/>
      <c r="P123" s="209"/>
      <c r="Q123" s="209"/>
      <c r="R123" s="209"/>
      <c r="S123" s="207"/>
      <c r="T123" s="207"/>
      <c r="U123" s="207"/>
      <c r="V123" s="207"/>
      <c r="W123" s="207"/>
      <c r="X123" s="207"/>
      <c r="Y123" s="207"/>
      <c r="Z123" s="207"/>
    </row>
    <row r="124" spans="8:26">
      <c r="H124" s="207"/>
      <c r="I124" s="208"/>
      <c r="J124" s="207"/>
      <c r="K124" s="209"/>
      <c r="L124" s="209"/>
      <c r="M124" s="209"/>
      <c r="N124" s="209"/>
      <c r="O124" s="209"/>
      <c r="P124" s="209"/>
      <c r="Q124" s="209"/>
      <c r="R124" s="209"/>
      <c r="S124" s="207"/>
      <c r="T124" s="207"/>
      <c r="U124" s="207"/>
      <c r="V124" s="207"/>
      <c r="W124" s="207"/>
      <c r="X124" s="207"/>
      <c r="Y124" s="207"/>
      <c r="Z124" s="207"/>
    </row>
    <row r="125" spans="8:26">
      <c r="H125" s="207"/>
      <c r="I125" s="208"/>
      <c r="J125" s="207"/>
      <c r="K125" s="209"/>
      <c r="L125" s="209"/>
      <c r="M125" s="209"/>
      <c r="N125" s="209"/>
      <c r="O125" s="209"/>
      <c r="P125" s="209"/>
      <c r="Q125" s="209"/>
      <c r="R125" s="209"/>
      <c r="S125" s="207"/>
      <c r="T125" s="207"/>
      <c r="U125" s="207"/>
      <c r="V125" s="207"/>
      <c r="W125" s="207"/>
      <c r="X125" s="207"/>
      <c r="Y125" s="207"/>
      <c r="Z125" s="207"/>
    </row>
    <row r="126" spans="8:26">
      <c r="H126" s="207"/>
      <c r="I126" s="208"/>
      <c r="J126" s="207"/>
      <c r="K126" s="209"/>
      <c r="L126" s="209"/>
      <c r="M126" s="209"/>
      <c r="N126" s="209"/>
      <c r="O126" s="209"/>
      <c r="P126" s="209"/>
      <c r="Q126" s="209"/>
      <c r="R126" s="209"/>
      <c r="S126" s="207"/>
      <c r="T126" s="207"/>
      <c r="U126" s="207"/>
      <c r="V126" s="207"/>
      <c r="W126" s="207"/>
      <c r="X126" s="207"/>
      <c r="Y126" s="207"/>
      <c r="Z126" s="207"/>
    </row>
    <row r="127" spans="8:26">
      <c r="H127" s="207"/>
      <c r="I127" s="208"/>
      <c r="J127" s="207"/>
      <c r="K127" s="209"/>
      <c r="L127" s="209"/>
      <c r="M127" s="209"/>
      <c r="N127" s="209"/>
      <c r="O127" s="209"/>
      <c r="P127" s="209"/>
      <c r="Q127" s="209"/>
      <c r="R127" s="209"/>
      <c r="S127" s="207"/>
      <c r="T127" s="207"/>
      <c r="U127" s="207"/>
      <c r="V127" s="207"/>
      <c r="W127" s="207"/>
      <c r="X127" s="207"/>
      <c r="Y127" s="207"/>
      <c r="Z127" s="207"/>
    </row>
    <row r="128" spans="8:26">
      <c r="H128" s="207"/>
      <c r="I128" s="208"/>
      <c r="J128" s="207"/>
      <c r="K128" s="209"/>
      <c r="L128" s="209"/>
      <c r="M128" s="209"/>
      <c r="N128" s="209"/>
      <c r="O128" s="209"/>
      <c r="P128" s="209"/>
      <c r="Q128" s="209"/>
      <c r="R128" s="209"/>
      <c r="S128" s="207"/>
      <c r="T128" s="207"/>
      <c r="U128" s="207"/>
      <c r="V128" s="207"/>
      <c r="W128" s="207"/>
      <c r="X128" s="207"/>
      <c r="Y128" s="207"/>
      <c r="Z128" s="207"/>
    </row>
    <row r="129" spans="8:26">
      <c r="H129" s="207"/>
      <c r="I129" s="208"/>
      <c r="J129" s="207"/>
      <c r="K129" s="209"/>
      <c r="L129" s="209"/>
      <c r="M129" s="209"/>
      <c r="N129" s="209"/>
      <c r="O129" s="209"/>
      <c r="P129" s="209"/>
      <c r="Q129" s="209"/>
      <c r="R129" s="209"/>
      <c r="S129" s="207"/>
      <c r="T129" s="207"/>
      <c r="U129" s="207"/>
      <c r="V129" s="207"/>
      <c r="W129" s="207"/>
      <c r="X129" s="207"/>
      <c r="Y129" s="207"/>
      <c r="Z129" s="207"/>
    </row>
    <row r="130" spans="8:26">
      <c r="H130" s="207"/>
      <c r="I130" s="208"/>
      <c r="J130" s="207"/>
      <c r="K130" s="209"/>
      <c r="L130" s="209"/>
      <c r="M130" s="209"/>
      <c r="N130" s="209"/>
      <c r="O130" s="209"/>
      <c r="P130" s="209"/>
      <c r="Q130" s="209"/>
      <c r="R130" s="209"/>
      <c r="S130" s="207"/>
      <c r="T130" s="207"/>
      <c r="U130" s="207"/>
      <c r="V130" s="207"/>
      <c r="W130" s="207"/>
      <c r="X130" s="207"/>
      <c r="Y130" s="207"/>
      <c r="Z130" s="207"/>
    </row>
    <row r="131" spans="8:26">
      <c r="H131" s="207"/>
      <c r="I131" s="208"/>
      <c r="J131" s="207"/>
      <c r="K131" s="209"/>
      <c r="L131" s="209"/>
      <c r="M131" s="209"/>
      <c r="N131" s="209"/>
      <c r="O131" s="209"/>
      <c r="P131" s="209"/>
      <c r="Q131" s="209"/>
      <c r="R131" s="209"/>
      <c r="S131" s="207"/>
      <c r="T131" s="207"/>
      <c r="U131" s="207"/>
      <c r="V131" s="207"/>
      <c r="W131" s="207"/>
      <c r="X131" s="207"/>
      <c r="Y131" s="207"/>
      <c r="Z131" s="207"/>
    </row>
    <row r="132" spans="8:26">
      <c r="H132" s="207"/>
      <c r="I132" s="208"/>
      <c r="J132" s="207"/>
      <c r="K132" s="209"/>
      <c r="L132" s="209"/>
      <c r="M132" s="209"/>
      <c r="N132" s="209"/>
      <c r="O132" s="209"/>
      <c r="P132" s="209"/>
      <c r="Q132" s="209"/>
      <c r="R132" s="209"/>
      <c r="S132" s="207"/>
      <c r="T132" s="207"/>
      <c r="U132" s="207"/>
      <c r="V132" s="207"/>
      <c r="W132" s="207"/>
      <c r="X132" s="207"/>
      <c r="Y132" s="207"/>
      <c r="Z132" s="207"/>
    </row>
    <row r="133" spans="8:26">
      <c r="H133" s="207"/>
      <c r="I133" s="208"/>
      <c r="J133" s="207"/>
      <c r="K133" s="209"/>
      <c r="L133" s="209"/>
      <c r="M133" s="209"/>
      <c r="N133" s="209"/>
      <c r="O133" s="209"/>
      <c r="P133" s="209"/>
      <c r="Q133" s="209"/>
      <c r="R133" s="209"/>
      <c r="S133" s="207"/>
      <c r="T133" s="207"/>
      <c r="U133" s="207"/>
      <c r="V133" s="207"/>
      <c r="W133" s="207"/>
      <c r="X133" s="207"/>
      <c r="Y133" s="207"/>
      <c r="Z133" s="207"/>
    </row>
    <row r="134" spans="8:26">
      <c r="H134" s="207"/>
      <c r="I134" s="208"/>
      <c r="J134" s="207"/>
      <c r="K134" s="209"/>
      <c r="L134" s="209"/>
      <c r="M134" s="209"/>
      <c r="N134" s="209"/>
      <c r="O134" s="209"/>
      <c r="P134" s="209"/>
      <c r="Q134" s="209"/>
      <c r="R134" s="209"/>
      <c r="S134" s="207"/>
      <c r="T134" s="207"/>
      <c r="U134" s="207"/>
      <c r="V134" s="207"/>
      <c r="W134" s="207"/>
      <c r="X134" s="207"/>
      <c r="Y134" s="207"/>
      <c r="Z134" s="207"/>
    </row>
    <row r="135" spans="8:26">
      <c r="H135" s="207"/>
      <c r="I135" s="208"/>
      <c r="J135" s="207"/>
      <c r="K135" s="209"/>
      <c r="L135" s="209"/>
      <c r="M135" s="209"/>
      <c r="N135" s="209"/>
      <c r="O135" s="209"/>
      <c r="P135" s="209"/>
      <c r="Q135" s="209"/>
      <c r="R135" s="209"/>
      <c r="S135" s="207"/>
      <c r="T135" s="207"/>
      <c r="U135" s="207"/>
      <c r="V135" s="207"/>
      <c r="W135" s="207"/>
      <c r="X135" s="207"/>
      <c r="Y135" s="207"/>
      <c r="Z135" s="207"/>
    </row>
    <row r="136" spans="8:26">
      <c r="H136" s="207"/>
      <c r="I136" s="208"/>
      <c r="J136" s="207"/>
      <c r="K136" s="209"/>
      <c r="L136" s="209"/>
      <c r="M136" s="209"/>
      <c r="N136" s="209"/>
      <c r="O136" s="209"/>
      <c r="P136" s="209"/>
      <c r="Q136" s="209"/>
      <c r="R136" s="209"/>
      <c r="S136" s="207"/>
      <c r="T136" s="207"/>
      <c r="U136" s="207"/>
      <c r="V136" s="207"/>
      <c r="W136" s="207"/>
      <c r="X136" s="207"/>
      <c r="Y136" s="207"/>
      <c r="Z136" s="207"/>
    </row>
    <row r="137" spans="8:26">
      <c r="H137" s="207"/>
      <c r="I137" s="208"/>
      <c r="J137" s="207"/>
      <c r="K137" s="209"/>
      <c r="L137" s="209"/>
      <c r="M137" s="209"/>
      <c r="N137" s="209"/>
      <c r="O137" s="209"/>
      <c r="P137" s="209"/>
      <c r="Q137" s="209"/>
      <c r="R137" s="209"/>
      <c r="S137" s="207"/>
      <c r="T137" s="207"/>
      <c r="U137" s="207"/>
      <c r="V137" s="207"/>
      <c r="W137" s="207"/>
      <c r="X137" s="207"/>
      <c r="Y137" s="207"/>
      <c r="Z137" s="207"/>
    </row>
    <row r="138" spans="8:26">
      <c r="H138" s="207"/>
      <c r="I138" s="208"/>
      <c r="J138" s="207"/>
      <c r="K138" s="209"/>
      <c r="L138" s="209"/>
      <c r="M138" s="209"/>
      <c r="N138" s="209"/>
      <c r="O138" s="209"/>
      <c r="P138" s="209"/>
      <c r="Q138" s="209"/>
      <c r="R138" s="209"/>
      <c r="S138" s="207"/>
      <c r="T138" s="207"/>
      <c r="U138" s="207"/>
      <c r="V138" s="207"/>
      <c r="W138" s="207"/>
      <c r="X138" s="207"/>
      <c r="Y138" s="207"/>
      <c r="Z138" s="207"/>
    </row>
    <row r="139" spans="8:26">
      <c r="H139" s="207"/>
      <c r="I139" s="208"/>
      <c r="J139" s="207"/>
      <c r="K139" s="209"/>
      <c r="L139" s="209"/>
      <c r="M139" s="209"/>
      <c r="N139" s="209"/>
      <c r="O139" s="209"/>
      <c r="P139" s="209"/>
      <c r="Q139" s="209"/>
      <c r="R139" s="209"/>
      <c r="S139" s="207"/>
      <c r="T139" s="207"/>
      <c r="U139" s="207"/>
      <c r="V139" s="207"/>
      <c r="W139" s="207"/>
      <c r="X139" s="207"/>
      <c r="Y139" s="207"/>
      <c r="Z139" s="207"/>
    </row>
    <row r="140" spans="8:26">
      <c r="H140" s="207"/>
      <c r="I140" s="208"/>
      <c r="J140" s="207"/>
      <c r="K140" s="209"/>
      <c r="L140" s="209"/>
      <c r="M140" s="209"/>
      <c r="N140" s="209"/>
      <c r="O140" s="209"/>
      <c r="P140" s="209"/>
      <c r="Q140" s="209"/>
      <c r="R140" s="209"/>
      <c r="S140" s="207"/>
      <c r="T140" s="207"/>
      <c r="U140" s="207"/>
      <c r="V140" s="207"/>
      <c r="W140" s="207"/>
      <c r="X140" s="207"/>
      <c r="Y140" s="207"/>
      <c r="Z140" s="207"/>
    </row>
    <row r="141" spans="8:26">
      <c r="H141" s="207"/>
      <c r="I141" s="208"/>
      <c r="J141" s="207"/>
      <c r="K141" s="209"/>
      <c r="L141" s="209"/>
      <c r="M141" s="209"/>
      <c r="N141" s="209"/>
      <c r="O141" s="209"/>
      <c r="P141" s="209"/>
      <c r="Q141" s="209"/>
      <c r="R141" s="209"/>
      <c r="S141" s="207"/>
      <c r="T141" s="207"/>
      <c r="U141" s="207"/>
      <c r="V141" s="207"/>
      <c r="W141" s="207"/>
      <c r="X141" s="207"/>
      <c r="Y141" s="207"/>
      <c r="Z141" s="207"/>
    </row>
    <row r="142" spans="8:26">
      <c r="H142" s="207"/>
      <c r="I142" s="208"/>
      <c r="J142" s="207"/>
      <c r="K142" s="209"/>
      <c r="L142" s="209"/>
      <c r="M142" s="209"/>
      <c r="N142" s="209"/>
      <c r="O142" s="209"/>
      <c r="P142" s="209"/>
      <c r="Q142" s="209"/>
      <c r="R142" s="209"/>
      <c r="S142" s="207"/>
      <c r="T142" s="207"/>
      <c r="U142" s="207"/>
      <c r="V142" s="207"/>
      <c r="W142" s="207"/>
      <c r="X142" s="207"/>
      <c r="Y142" s="207"/>
      <c r="Z142" s="207"/>
    </row>
    <row r="143" spans="8:26">
      <c r="H143" s="207"/>
      <c r="I143" s="208"/>
      <c r="J143" s="207"/>
      <c r="K143" s="209"/>
      <c r="L143" s="209"/>
      <c r="M143" s="209"/>
      <c r="N143" s="209"/>
      <c r="O143" s="209"/>
      <c r="P143" s="209"/>
      <c r="Q143" s="209"/>
      <c r="R143" s="209"/>
      <c r="S143" s="207"/>
      <c r="T143" s="207"/>
      <c r="U143" s="207"/>
      <c r="V143" s="207"/>
      <c r="W143" s="207"/>
      <c r="X143" s="207"/>
      <c r="Y143" s="207"/>
      <c r="Z143" s="207"/>
    </row>
    <row r="144" spans="8:26">
      <c r="H144" s="207"/>
      <c r="I144" s="208"/>
      <c r="J144" s="207"/>
      <c r="K144" s="209"/>
      <c r="L144" s="209"/>
      <c r="M144" s="209"/>
      <c r="N144" s="209"/>
      <c r="O144" s="209"/>
      <c r="P144" s="209"/>
      <c r="Q144" s="209"/>
      <c r="R144" s="209"/>
      <c r="S144" s="207"/>
      <c r="T144" s="207"/>
      <c r="U144" s="207"/>
      <c r="V144" s="207"/>
      <c r="W144" s="207"/>
      <c r="X144" s="207"/>
      <c r="Y144" s="207"/>
      <c r="Z144" s="207"/>
    </row>
    <row r="145" spans="8:26">
      <c r="H145" s="207"/>
      <c r="I145" s="208"/>
      <c r="J145" s="207"/>
      <c r="K145" s="209"/>
      <c r="L145" s="209"/>
      <c r="M145" s="209"/>
      <c r="N145" s="209"/>
      <c r="O145" s="209"/>
      <c r="P145" s="209"/>
      <c r="Q145" s="209"/>
      <c r="R145" s="209"/>
      <c r="S145" s="207"/>
      <c r="T145" s="207"/>
      <c r="U145" s="207"/>
      <c r="V145" s="207"/>
      <c r="W145" s="207"/>
      <c r="X145" s="207"/>
      <c r="Y145" s="207"/>
      <c r="Z145" s="207"/>
    </row>
    <row r="146" spans="8:26">
      <c r="H146" s="207"/>
      <c r="I146" s="208"/>
      <c r="J146" s="207"/>
      <c r="K146" s="209"/>
      <c r="L146" s="209"/>
      <c r="M146" s="209"/>
      <c r="N146" s="209"/>
      <c r="O146" s="209"/>
      <c r="P146" s="209"/>
      <c r="Q146" s="209"/>
      <c r="R146" s="209"/>
      <c r="S146" s="207"/>
      <c r="T146" s="207"/>
      <c r="U146" s="207"/>
      <c r="V146" s="207"/>
      <c r="W146" s="207"/>
      <c r="X146" s="207"/>
      <c r="Y146" s="207"/>
      <c r="Z146" s="207"/>
    </row>
    <row r="147" spans="8:26">
      <c r="H147" s="207"/>
      <c r="I147" s="208"/>
      <c r="J147" s="207"/>
      <c r="K147" s="209"/>
      <c r="L147" s="209"/>
      <c r="M147" s="209"/>
      <c r="N147" s="209"/>
      <c r="O147" s="209"/>
      <c r="P147" s="209"/>
      <c r="Q147" s="209"/>
      <c r="R147" s="209"/>
      <c r="S147" s="207"/>
      <c r="T147" s="207"/>
      <c r="U147" s="207"/>
      <c r="V147" s="207"/>
      <c r="W147" s="207"/>
      <c r="X147" s="207"/>
      <c r="Y147" s="207"/>
      <c r="Z147" s="207"/>
    </row>
    <row r="148" spans="8:26">
      <c r="H148" s="207"/>
      <c r="I148" s="208"/>
      <c r="J148" s="207"/>
      <c r="K148" s="209"/>
      <c r="L148" s="209"/>
      <c r="M148" s="209"/>
      <c r="N148" s="209"/>
      <c r="O148" s="209"/>
      <c r="P148" s="209"/>
      <c r="Q148" s="209"/>
      <c r="R148" s="209"/>
      <c r="S148" s="207"/>
      <c r="T148" s="207"/>
      <c r="U148" s="207"/>
      <c r="V148" s="207"/>
      <c r="W148" s="207"/>
      <c r="X148" s="207"/>
      <c r="Y148" s="207"/>
      <c r="Z148" s="207"/>
    </row>
    <row r="149" spans="8:26">
      <c r="H149" s="207"/>
      <c r="I149" s="208"/>
      <c r="J149" s="207"/>
      <c r="K149" s="209"/>
      <c r="L149" s="209"/>
      <c r="M149" s="209"/>
      <c r="N149" s="209"/>
      <c r="O149" s="209"/>
      <c r="P149" s="209"/>
      <c r="Q149" s="209"/>
      <c r="R149" s="209"/>
      <c r="S149" s="207"/>
      <c r="T149" s="207"/>
      <c r="U149" s="207"/>
      <c r="V149" s="207"/>
      <c r="W149" s="207"/>
      <c r="X149" s="207"/>
      <c r="Y149" s="207"/>
      <c r="Z149" s="207"/>
    </row>
    <row r="150" spans="8:26">
      <c r="H150" s="207"/>
      <c r="I150" s="208"/>
      <c r="J150" s="207"/>
      <c r="K150" s="209"/>
      <c r="L150" s="209"/>
      <c r="M150" s="209"/>
      <c r="N150" s="209"/>
      <c r="O150" s="209"/>
      <c r="P150" s="209"/>
      <c r="Q150" s="209"/>
      <c r="R150" s="209"/>
      <c r="S150" s="207"/>
      <c r="T150" s="207"/>
      <c r="U150" s="207"/>
      <c r="V150" s="207"/>
      <c r="W150" s="207"/>
      <c r="X150" s="207"/>
      <c r="Y150" s="207"/>
      <c r="Z150" s="207"/>
    </row>
    <row r="151" spans="8:26">
      <c r="H151" s="207"/>
      <c r="I151" s="208"/>
      <c r="J151" s="207"/>
      <c r="K151" s="209"/>
      <c r="L151" s="209"/>
      <c r="M151" s="209"/>
      <c r="N151" s="209"/>
      <c r="O151" s="209"/>
      <c r="P151" s="209"/>
      <c r="Q151" s="209"/>
      <c r="R151" s="209"/>
      <c r="S151" s="207"/>
      <c r="T151" s="207"/>
      <c r="U151" s="207"/>
      <c r="V151" s="207"/>
      <c r="W151" s="207"/>
      <c r="X151" s="207"/>
      <c r="Y151" s="207"/>
      <c r="Z151" s="207"/>
    </row>
    <row r="152" spans="8:26">
      <c r="H152" s="207"/>
      <c r="I152" s="208"/>
      <c r="J152" s="207"/>
      <c r="K152" s="209"/>
      <c r="L152" s="209"/>
      <c r="M152" s="209"/>
      <c r="N152" s="209"/>
      <c r="O152" s="209"/>
      <c r="P152" s="209"/>
      <c r="Q152" s="209"/>
      <c r="R152" s="209"/>
      <c r="S152" s="207"/>
      <c r="T152" s="207"/>
      <c r="U152" s="207"/>
      <c r="V152" s="207"/>
      <c r="W152" s="207"/>
      <c r="X152" s="207"/>
      <c r="Y152" s="207"/>
      <c r="Z152" s="207"/>
    </row>
    <row r="153" spans="8:26">
      <c r="H153" s="207"/>
      <c r="I153" s="208"/>
      <c r="J153" s="207"/>
      <c r="K153" s="209"/>
      <c r="L153" s="209"/>
      <c r="M153" s="209"/>
      <c r="N153" s="209"/>
      <c r="O153" s="209"/>
      <c r="P153" s="209"/>
      <c r="Q153" s="209"/>
      <c r="R153" s="209"/>
      <c r="S153" s="207"/>
      <c r="T153" s="207"/>
      <c r="U153" s="207"/>
      <c r="V153" s="207"/>
      <c r="W153" s="207"/>
      <c r="X153" s="207"/>
      <c r="Y153" s="207"/>
      <c r="Z153" s="207"/>
    </row>
    <row r="154" spans="8:26">
      <c r="H154" s="207"/>
      <c r="I154" s="208"/>
      <c r="J154" s="207"/>
      <c r="K154" s="209"/>
      <c r="L154" s="209"/>
      <c r="M154" s="209"/>
      <c r="N154" s="209"/>
      <c r="O154" s="209"/>
      <c r="P154" s="209"/>
      <c r="Q154" s="209"/>
      <c r="R154" s="209"/>
      <c r="S154" s="207"/>
      <c r="T154" s="207"/>
      <c r="U154" s="207"/>
      <c r="V154" s="207"/>
      <c r="W154" s="207"/>
      <c r="X154" s="207"/>
      <c r="Y154" s="207"/>
      <c r="Z154" s="207"/>
    </row>
    <row r="155" spans="8:26">
      <c r="H155" s="207"/>
      <c r="I155" s="208"/>
      <c r="J155" s="207"/>
      <c r="K155" s="209"/>
      <c r="L155" s="209"/>
      <c r="M155" s="209"/>
      <c r="N155" s="209"/>
      <c r="O155" s="209"/>
      <c r="P155" s="209"/>
      <c r="Q155" s="209"/>
      <c r="R155" s="209"/>
      <c r="S155" s="207"/>
      <c r="T155" s="207"/>
      <c r="U155" s="207"/>
      <c r="V155" s="207"/>
      <c r="W155" s="207"/>
      <c r="X155" s="207"/>
      <c r="Y155" s="207"/>
      <c r="Z155" s="207"/>
    </row>
    <row r="156" spans="8:26">
      <c r="H156" s="207"/>
      <c r="I156" s="208"/>
      <c r="J156" s="207"/>
      <c r="K156" s="209"/>
      <c r="L156" s="209"/>
      <c r="M156" s="209"/>
      <c r="N156" s="209"/>
      <c r="O156" s="209"/>
      <c r="P156" s="209"/>
      <c r="Q156" s="209"/>
      <c r="R156" s="209"/>
      <c r="S156" s="207"/>
      <c r="T156" s="207"/>
      <c r="U156" s="207"/>
      <c r="V156" s="207"/>
      <c r="W156" s="207"/>
      <c r="X156" s="207"/>
      <c r="Y156" s="207"/>
      <c r="Z156" s="207"/>
    </row>
    <row r="157" spans="8:26">
      <c r="H157" s="207"/>
      <c r="I157" s="208"/>
      <c r="J157" s="207"/>
      <c r="K157" s="209"/>
      <c r="L157" s="209"/>
      <c r="M157" s="209"/>
      <c r="N157" s="209"/>
      <c r="O157" s="209"/>
      <c r="P157" s="209"/>
      <c r="Q157" s="209"/>
      <c r="R157" s="209"/>
      <c r="S157" s="207"/>
      <c r="T157" s="207"/>
      <c r="U157" s="207"/>
      <c r="V157" s="207"/>
      <c r="W157" s="207"/>
      <c r="X157" s="207"/>
      <c r="Y157" s="207"/>
      <c r="Z157" s="207"/>
    </row>
    <row r="158" spans="8:26">
      <c r="H158" s="207"/>
      <c r="I158" s="208"/>
      <c r="J158" s="207"/>
      <c r="K158" s="209"/>
      <c r="L158" s="209"/>
      <c r="M158" s="209"/>
      <c r="N158" s="209"/>
      <c r="O158" s="209"/>
      <c r="P158" s="209"/>
      <c r="Q158" s="209"/>
      <c r="R158" s="209"/>
      <c r="S158" s="207"/>
      <c r="T158" s="207"/>
      <c r="U158" s="207"/>
      <c r="V158" s="207"/>
      <c r="W158" s="207"/>
      <c r="X158" s="207"/>
      <c r="Y158" s="207"/>
      <c r="Z158" s="207"/>
    </row>
    <row r="159" spans="8:26">
      <c r="H159" s="207"/>
      <c r="I159" s="208"/>
      <c r="J159" s="207"/>
      <c r="K159" s="209"/>
      <c r="L159" s="209"/>
      <c r="M159" s="209"/>
      <c r="N159" s="209"/>
      <c r="O159" s="209"/>
      <c r="P159" s="209"/>
      <c r="Q159" s="209"/>
      <c r="R159" s="209"/>
      <c r="S159" s="207"/>
      <c r="T159" s="207"/>
      <c r="U159" s="207"/>
      <c r="V159" s="207"/>
      <c r="W159" s="207"/>
      <c r="X159" s="207"/>
      <c r="Y159" s="207"/>
      <c r="Z159" s="207"/>
    </row>
    <row r="160" spans="8:26">
      <c r="H160" s="207"/>
      <c r="I160" s="208"/>
      <c r="J160" s="207"/>
      <c r="K160" s="209"/>
      <c r="L160" s="209"/>
      <c r="M160" s="209"/>
      <c r="N160" s="209"/>
      <c r="O160" s="209"/>
      <c r="P160" s="209"/>
      <c r="Q160" s="209"/>
      <c r="R160" s="209"/>
      <c r="S160" s="207"/>
      <c r="T160" s="207"/>
      <c r="U160" s="207"/>
      <c r="V160" s="207"/>
      <c r="W160" s="207"/>
      <c r="X160" s="207"/>
      <c r="Y160" s="207"/>
      <c r="Z160" s="207"/>
    </row>
    <row r="161" spans="8:26">
      <c r="H161" s="207"/>
      <c r="I161" s="208"/>
      <c r="J161" s="207"/>
      <c r="K161" s="209"/>
      <c r="L161" s="209"/>
      <c r="M161" s="209"/>
      <c r="N161" s="209"/>
      <c r="O161" s="209"/>
      <c r="P161" s="209"/>
      <c r="Q161" s="209"/>
      <c r="R161" s="209"/>
      <c r="S161" s="207"/>
      <c r="T161" s="207"/>
      <c r="U161" s="207"/>
      <c r="V161" s="207"/>
      <c r="W161" s="207"/>
      <c r="X161" s="207"/>
      <c r="Y161" s="207"/>
      <c r="Z161" s="207"/>
    </row>
    <row r="162" spans="8:26">
      <c r="H162" s="207"/>
      <c r="I162" s="208"/>
      <c r="J162" s="207"/>
      <c r="K162" s="209"/>
      <c r="L162" s="209"/>
      <c r="M162" s="209"/>
      <c r="N162" s="209"/>
      <c r="O162" s="209"/>
      <c r="P162" s="209"/>
      <c r="Q162" s="209"/>
      <c r="R162" s="209"/>
      <c r="S162" s="207"/>
      <c r="T162" s="207"/>
      <c r="U162" s="207"/>
      <c r="V162" s="207"/>
      <c r="W162" s="207"/>
      <c r="X162" s="207"/>
      <c r="Y162" s="207"/>
      <c r="Z162" s="207"/>
    </row>
    <row r="163" spans="8:26">
      <c r="H163" s="207"/>
      <c r="I163" s="208"/>
      <c r="J163" s="207"/>
      <c r="K163" s="209"/>
      <c r="L163" s="209"/>
      <c r="M163" s="209"/>
      <c r="N163" s="209"/>
      <c r="O163" s="209"/>
      <c r="P163" s="209"/>
      <c r="Q163" s="209"/>
      <c r="R163" s="209"/>
      <c r="S163" s="207"/>
      <c r="T163" s="207"/>
      <c r="U163" s="207"/>
      <c r="V163" s="207"/>
      <c r="W163" s="207"/>
      <c r="X163" s="207"/>
      <c r="Y163" s="207"/>
      <c r="Z163" s="207"/>
    </row>
    <row r="164" spans="8:26">
      <c r="H164" s="207"/>
      <c r="I164" s="208"/>
      <c r="J164" s="207"/>
      <c r="K164" s="209"/>
      <c r="L164" s="209"/>
      <c r="M164" s="209"/>
      <c r="N164" s="209"/>
      <c r="O164" s="209"/>
      <c r="P164" s="209"/>
      <c r="Q164" s="209"/>
      <c r="R164" s="209"/>
      <c r="S164" s="207"/>
      <c r="T164" s="207"/>
      <c r="U164" s="207"/>
      <c r="V164" s="207"/>
      <c r="W164" s="207"/>
      <c r="X164" s="207"/>
      <c r="Y164" s="207"/>
      <c r="Z164" s="207"/>
    </row>
    <row r="165" spans="8:26">
      <c r="H165" s="207"/>
      <c r="I165" s="208"/>
      <c r="J165" s="207"/>
      <c r="K165" s="209"/>
      <c r="L165" s="209"/>
      <c r="M165" s="209"/>
      <c r="N165" s="209"/>
      <c r="O165" s="209"/>
      <c r="P165" s="209"/>
      <c r="Q165" s="209"/>
      <c r="R165" s="209"/>
      <c r="S165" s="207"/>
      <c r="T165" s="207"/>
      <c r="U165" s="207"/>
      <c r="V165" s="207"/>
      <c r="W165" s="207"/>
      <c r="X165" s="207"/>
      <c r="Y165" s="207"/>
      <c r="Z165" s="207"/>
    </row>
    <row r="166" spans="8:26">
      <c r="H166" s="207"/>
      <c r="I166" s="208"/>
      <c r="J166" s="207"/>
      <c r="K166" s="209"/>
      <c r="L166" s="209"/>
      <c r="M166" s="209"/>
      <c r="N166" s="209"/>
      <c r="O166" s="209"/>
      <c r="P166" s="209"/>
      <c r="Q166" s="209"/>
      <c r="R166" s="209"/>
      <c r="S166" s="207"/>
      <c r="T166" s="207"/>
      <c r="U166" s="207"/>
      <c r="V166" s="207"/>
      <c r="W166" s="207"/>
      <c r="X166" s="207"/>
      <c r="Y166" s="207"/>
      <c r="Z166" s="207"/>
    </row>
    <row r="167" spans="8:26">
      <c r="H167" s="207"/>
      <c r="I167" s="208"/>
      <c r="J167" s="207"/>
      <c r="K167" s="209"/>
      <c r="L167" s="209"/>
      <c r="M167" s="209"/>
      <c r="N167" s="209"/>
      <c r="O167" s="209"/>
      <c r="P167" s="209"/>
      <c r="Q167" s="209"/>
      <c r="R167" s="209"/>
      <c r="S167" s="207"/>
      <c r="T167" s="207"/>
      <c r="U167" s="207"/>
      <c r="V167" s="207"/>
      <c r="W167" s="207"/>
      <c r="X167" s="207"/>
      <c r="Y167" s="207"/>
      <c r="Z167" s="207"/>
    </row>
    <row r="168" spans="8:26">
      <c r="H168" s="207"/>
      <c r="I168" s="208"/>
      <c r="J168" s="207"/>
      <c r="K168" s="209"/>
      <c r="L168" s="209"/>
      <c r="M168" s="209"/>
      <c r="N168" s="209"/>
      <c r="O168" s="209"/>
      <c r="P168" s="209"/>
      <c r="Q168" s="209"/>
      <c r="R168" s="209"/>
      <c r="S168" s="207"/>
      <c r="T168" s="207"/>
      <c r="U168" s="207"/>
      <c r="V168" s="207"/>
      <c r="W168" s="207"/>
      <c r="X168" s="207"/>
      <c r="Y168" s="207"/>
      <c r="Z168" s="207"/>
    </row>
    <row r="169" spans="8:26">
      <c r="H169" s="207"/>
      <c r="I169" s="208"/>
      <c r="J169" s="207"/>
      <c r="K169" s="209"/>
      <c r="L169" s="209"/>
      <c r="M169" s="209"/>
      <c r="N169" s="209"/>
      <c r="O169" s="209"/>
      <c r="P169" s="209"/>
      <c r="Q169" s="209"/>
      <c r="R169" s="209"/>
      <c r="S169" s="207"/>
      <c r="T169" s="207"/>
      <c r="U169" s="207"/>
      <c r="V169" s="207"/>
      <c r="W169" s="207"/>
      <c r="X169" s="207"/>
      <c r="Y169" s="207"/>
      <c r="Z169" s="207"/>
    </row>
    <row r="170" spans="8:26">
      <c r="H170" s="207"/>
      <c r="I170" s="208"/>
      <c r="J170" s="207"/>
      <c r="K170" s="209"/>
      <c r="L170" s="209"/>
      <c r="M170" s="209"/>
      <c r="N170" s="209"/>
      <c r="O170" s="209"/>
      <c r="P170" s="209"/>
      <c r="Q170" s="209"/>
      <c r="R170" s="209"/>
      <c r="S170" s="207"/>
      <c r="T170" s="207"/>
      <c r="U170" s="207"/>
      <c r="V170" s="207"/>
      <c r="W170" s="207"/>
      <c r="X170" s="207"/>
      <c r="Y170" s="207"/>
      <c r="Z170" s="207"/>
    </row>
    <row r="171" spans="8:26">
      <c r="H171" s="207"/>
      <c r="I171" s="208"/>
      <c r="J171" s="207"/>
      <c r="K171" s="209"/>
      <c r="L171" s="209"/>
      <c r="M171" s="209"/>
      <c r="N171" s="209"/>
      <c r="O171" s="209"/>
      <c r="P171" s="209"/>
      <c r="Q171" s="209"/>
      <c r="R171" s="209"/>
      <c r="S171" s="207"/>
      <c r="T171" s="207"/>
      <c r="U171" s="207"/>
      <c r="V171" s="207"/>
      <c r="W171" s="207"/>
      <c r="X171" s="207"/>
      <c r="Y171" s="207"/>
      <c r="Z171" s="207"/>
    </row>
    <row r="172" spans="8:26">
      <c r="H172" s="207"/>
      <c r="I172" s="208"/>
      <c r="J172" s="207"/>
      <c r="K172" s="209"/>
      <c r="L172" s="209"/>
      <c r="M172" s="209"/>
      <c r="N172" s="209"/>
      <c r="O172" s="209"/>
      <c r="P172" s="209"/>
      <c r="Q172" s="209"/>
      <c r="R172" s="209"/>
      <c r="S172" s="207"/>
      <c r="T172" s="207"/>
      <c r="U172" s="207"/>
      <c r="V172" s="207"/>
      <c r="W172" s="207"/>
      <c r="X172" s="207"/>
      <c r="Y172" s="207"/>
      <c r="Z172" s="207"/>
    </row>
    <row r="173" spans="8:26">
      <c r="H173" s="207"/>
      <c r="I173" s="208"/>
      <c r="J173" s="207"/>
      <c r="K173" s="209"/>
      <c r="L173" s="209"/>
      <c r="M173" s="209"/>
      <c r="N173" s="209"/>
      <c r="O173" s="209"/>
      <c r="P173" s="209"/>
      <c r="Q173" s="209"/>
      <c r="R173" s="209"/>
      <c r="S173" s="207"/>
      <c r="T173" s="207"/>
      <c r="U173" s="207"/>
      <c r="V173" s="207"/>
      <c r="W173" s="207"/>
      <c r="X173" s="207"/>
      <c r="Y173" s="207"/>
      <c r="Z173" s="207"/>
    </row>
    <row r="174" spans="8:26">
      <c r="H174" s="207"/>
      <c r="I174" s="208"/>
      <c r="J174" s="207"/>
      <c r="K174" s="209"/>
      <c r="L174" s="209"/>
      <c r="M174" s="209"/>
      <c r="N174" s="209"/>
      <c r="O174" s="209"/>
      <c r="P174" s="209"/>
      <c r="Q174" s="209"/>
      <c r="R174" s="209"/>
      <c r="S174" s="207"/>
      <c r="T174" s="207"/>
      <c r="U174" s="207"/>
      <c r="V174" s="207"/>
      <c r="W174" s="207"/>
      <c r="X174" s="207"/>
      <c r="Y174" s="207"/>
      <c r="Z174" s="207"/>
    </row>
    <row r="175" spans="8:26">
      <c r="H175" s="207"/>
      <c r="I175" s="208"/>
      <c r="J175" s="207"/>
      <c r="K175" s="209"/>
      <c r="L175" s="209"/>
      <c r="M175" s="209"/>
      <c r="N175" s="209"/>
      <c r="O175" s="209"/>
      <c r="P175" s="209"/>
      <c r="Q175" s="209"/>
      <c r="R175" s="209"/>
      <c r="S175" s="207"/>
      <c r="T175" s="207"/>
      <c r="U175" s="207"/>
      <c r="V175" s="207"/>
      <c r="W175" s="207"/>
      <c r="X175" s="207"/>
      <c r="Y175" s="207"/>
      <c r="Z175" s="207"/>
    </row>
    <row r="176" spans="8:26">
      <c r="H176" s="207"/>
      <c r="I176" s="208"/>
      <c r="J176" s="207"/>
      <c r="K176" s="209"/>
      <c r="L176" s="209"/>
      <c r="M176" s="209"/>
      <c r="N176" s="209"/>
      <c r="O176" s="209"/>
      <c r="P176" s="209"/>
      <c r="Q176" s="209"/>
      <c r="R176" s="209"/>
      <c r="S176" s="207"/>
      <c r="T176" s="207"/>
      <c r="U176" s="207"/>
      <c r="V176" s="207"/>
      <c r="W176" s="207"/>
      <c r="X176" s="207"/>
      <c r="Y176" s="207"/>
      <c r="Z176" s="207"/>
    </row>
    <row r="177" spans="8:26">
      <c r="H177" s="207"/>
      <c r="I177" s="208"/>
      <c r="J177" s="207"/>
      <c r="K177" s="209"/>
      <c r="L177" s="209"/>
      <c r="M177" s="209"/>
      <c r="N177" s="209"/>
      <c r="O177" s="209"/>
      <c r="P177" s="209"/>
      <c r="Q177" s="209"/>
      <c r="R177" s="209"/>
      <c r="S177" s="207"/>
      <c r="T177" s="207"/>
      <c r="U177" s="207"/>
      <c r="V177" s="207"/>
      <c r="W177" s="207"/>
      <c r="X177" s="207"/>
      <c r="Y177" s="207"/>
      <c r="Z177" s="207"/>
    </row>
    <row r="178" spans="8:26">
      <c r="H178" s="207"/>
      <c r="I178" s="208"/>
      <c r="J178" s="207"/>
      <c r="K178" s="209"/>
      <c r="L178" s="209"/>
      <c r="M178" s="209"/>
      <c r="N178" s="209"/>
      <c r="O178" s="209"/>
      <c r="P178" s="209"/>
      <c r="Q178" s="209"/>
      <c r="R178" s="209"/>
      <c r="S178" s="207"/>
      <c r="T178" s="207"/>
      <c r="U178" s="207"/>
      <c r="V178" s="207"/>
      <c r="W178" s="207"/>
      <c r="X178" s="207"/>
      <c r="Y178" s="207"/>
      <c r="Z178" s="207"/>
    </row>
    <row r="179" spans="8:26">
      <c r="H179" s="207"/>
      <c r="I179" s="208"/>
      <c r="J179" s="207"/>
      <c r="K179" s="209"/>
      <c r="L179" s="209"/>
      <c r="M179" s="209"/>
      <c r="N179" s="209"/>
      <c r="O179" s="209"/>
      <c r="P179" s="209"/>
      <c r="Q179" s="209"/>
      <c r="R179" s="209"/>
      <c r="S179" s="207"/>
      <c r="T179" s="207"/>
      <c r="U179" s="207"/>
      <c r="V179" s="207"/>
      <c r="W179" s="207"/>
      <c r="X179" s="207"/>
      <c r="Y179" s="207"/>
      <c r="Z179" s="207"/>
    </row>
    <row r="180" spans="8:26">
      <c r="H180" s="207"/>
      <c r="I180" s="208"/>
      <c r="J180" s="207"/>
      <c r="K180" s="209"/>
      <c r="L180" s="209"/>
      <c r="M180" s="209"/>
      <c r="N180" s="209"/>
      <c r="O180" s="209"/>
      <c r="P180" s="209"/>
      <c r="Q180" s="209"/>
      <c r="R180" s="209"/>
      <c r="S180" s="207"/>
      <c r="T180" s="207"/>
      <c r="U180" s="207"/>
      <c r="V180" s="207"/>
      <c r="W180" s="207"/>
      <c r="X180" s="207"/>
      <c r="Y180" s="207"/>
      <c r="Z180" s="207"/>
    </row>
    <row r="181" spans="8:26">
      <c r="H181" s="207"/>
      <c r="I181" s="208"/>
      <c r="J181" s="207"/>
      <c r="K181" s="209"/>
      <c r="L181" s="209"/>
      <c r="M181" s="209"/>
      <c r="N181" s="209"/>
      <c r="O181" s="209"/>
      <c r="P181" s="209"/>
      <c r="Q181" s="209"/>
      <c r="R181" s="209"/>
      <c r="S181" s="207"/>
      <c r="T181" s="207"/>
      <c r="U181" s="207"/>
      <c r="V181" s="207"/>
      <c r="W181" s="207"/>
      <c r="X181" s="207"/>
      <c r="Y181" s="207"/>
      <c r="Z181" s="207"/>
    </row>
    <row r="182" spans="8:26">
      <c r="H182" s="207"/>
      <c r="I182" s="208"/>
      <c r="J182" s="207"/>
      <c r="K182" s="209"/>
      <c r="L182" s="209"/>
      <c r="M182" s="209"/>
      <c r="N182" s="209"/>
      <c r="O182" s="209"/>
      <c r="P182" s="209"/>
      <c r="Q182" s="209"/>
      <c r="R182" s="209"/>
      <c r="S182" s="207"/>
      <c r="T182" s="207"/>
      <c r="U182" s="207"/>
      <c r="V182" s="207"/>
      <c r="W182" s="207"/>
      <c r="X182" s="207"/>
      <c r="Y182" s="207"/>
      <c r="Z182" s="207"/>
    </row>
    <row r="183" spans="8:26">
      <c r="H183" s="207"/>
      <c r="I183" s="208"/>
      <c r="J183" s="207"/>
      <c r="K183" s="209"/>
      <c r="L183" s="209"/>
      <c r="M183" s="209"/>
      <c r="N183" s="209"/>
      <c r="O183" s="209"/>
      <c r="P183" s="209"/>
      <c r="Q183" s="209"/>
      <c r="R183" s="209"/>
      <c r="S183" s="207"/>
      <c r="T183" s="207"/>
      <c r="U183" s="207"/>
      <c r="V183" s="207"/>
      <c r="W183" s="207"/>
      <c r="X183" s="207"/>
      <c r="Y183" s="207"/>
      <c r="Z183" s="207"/>
    </row>
    <row r="184" spans="8:26">
      <c r="H184" s="207"/>
      <c r="I184" s="208"/>
      <c r="J184" s="207"/>
      <c r="K184" s="209"/>
      <c r="L184" s="209"/>
      <c r="M184" s="209"/>
      <c r="N184" s="209"/>
      <c r="O184" s="209"/>
      <c r="P184" s="209"/>
      <c r="Q184" s="209"/>
      <c r="R184" s="209"/>
      <c r="S184" s="207"/>
      <c r="T184" s="207"/>
      <c r="U184" s="207"/>
      <c r="V184" s="207"/>
      <c r="W184" s="207"/>
      <c r="X184" s="207"/>
      <c r="Y184" s="207"/>
      <c r="Z184" s="207"/>
    </row>
    <row r="185" spans="8:26">
      <c r="H185" s="207"/>
      <c r="I185" s="208"/>
      <c r="J185" s="207"/>
      <c r="K185" s="209"/>
      <c r="L185" s="209"/>
      <c r="M185" s="209"/>
      <c r="N185" s="209"/>
      <c r="O185" s="209"/>
      <c r="P185" s="209"/>
      <c r="Q185" s="209"/>
      <c r="R185" s="209"/>
      <c r="S185" s="207"/>
      <c r="T185" s="207"/>
      <c r="U185" s="207"/>
      <c r="V185" s="207"/>
      <c r="W185" s="207"/>
      <c r="X185" s="207"/>
      <c r="Y185" s="207"/>
      <c r="Z185" s="207"/>
    </row>
    <row r="186" spans="8:26">
      <c r="H186" s="207"/>
      <c r="I186" s="208"/>
      <c r="J186" s="207"/>
      <c r="K186" s="209"/>
      <c r="L186" s="209"/>
      <c r="M186" s="209"/>
      <c r="N186" s="209"/>
      <c r="O186" s="209"/>
      <c r="P186" s="209"/>
      <c r="Q186" s="209"/>
      <c r="R186" s="209"/>
      <c r="S186" s="207"/>
      <c r="T186" s="207"/>
      <c r="U186" s="207"/>
      <c r="V186" s="207"/>
      <c r="W186" s="207"/>
      <c r="X186" s="207"/>
      <c r="Y186" s="207"/>
      <c r="Z186" s="207"/>
    </row>
    <row r="187" spans="8:26">
      <c r="H187" s="207"/>
      <c r="I187" s="208"/>
      <c r="J187" s="207"/>
      <c r="K187" s="209"/>
      <c r="L187" s="209"/>
      <c r="M187" s="209"/>
      <c r="N187" s="209"/>
      <c r="O187" s="209"/>
      <c r="P187" s="209"/>
      <c r="Q187" s="209"/>
      <c r="R187" s="209"/>
      <c r="S187" s="207"/>
      <c r="T187" s="207"/>
      <c r="U187" s="207"/>
      <c r="V187" s="207"/>
      <c r="W187" s="207"/>
      <c r="X187" s="207"/>
      <c r="Y187" s="207"/>
      <c r="Z187" s="207"/>
    </row>
    <row r="188" spans="8:26">
      <c r="H188" s="207"/>
      <c r="I188" s="208"/>
      <c r="J188" s="207"/>
      <c r="K188" s="209"/>
      <c r="L188" s="209"/>
      <c r="M188" s="209"/>
      <c r="N188" s="209"/>
      <c r="O188" s="209"/>
      <c r="P188" s="209"/>
      <c r="Q188" s="209"/>
      <c r="R188" s="209"/>
      <c r="S188" s="207"/>
      <c r="T188" s="207"/>
      <c r="U188" s="207"/>
      <c r="V188" s="207"/>
      <c r="W188" s="207"/>
      <c r="X188" s="207"/>
      <c r="Y188" s="207"/>
      <c r="Z188" s="207"/>
    </row>
    <row r="189" spans="8:26">
      <c r="H189" s="207"/>
      <c r="I189" s="208"/>
      <c r="J189" s="207"/>
      <c r="K189" s="209"/>
      <c r="L189" s="209"/>
      <c r="M189" s="209"/>
      <c r="N189" s="209"/>
      <c r="O189" s="209"/>
      <c r="P189" s="209"/>
      <c r="Q189" s="209"/>
      <c r="R189" s="209"/>
      <c r="S189" s="207"/>
      <c r="T189" s="207"/>
      <c r="U189" s="207"/>
      <c r="V189" s="207"/>
      <c r="W189" s="207"/>
      <c r="X189" s="207"/>
      <c r="Y189" s="207"/>
      <c r="Z189" s="207"/>
    </row>
    <row r="190" spans="8:26">
      <c r="H190" s="207"/>
      <c r="I190" s="208"/>
      <c r="J190" s="207"/>
      <c r="K190" s="209"/>
      <c r="L190" s="209"/>
      <c r="M190" s="209"/>
      <c r="N190" s="209"/>
      <c r="O190" s="209"/>
      <c r="P190" s="209"/>
      <c r="Q190" s="209"/>
      <c r="R190" s="209"/>
      <c r="S190" s="207"/>
      <c r="T190" s="207"/>
      <c r="U190" s="207"/>
      <c r="V190" s="207"/>
      <c r="W190" s="207"/>
      <c r="X190" s="207"/>
      <c r="Y190" s="207"/>
      <c r="Z190" s="207"/>
    </row>
    <row r="191" spans="8:26">
      <c r="H191" s="207"/>
      <c r="I191" s="208"/>
      <c r="J191" s="207"/>
      <c r="K191" s="209"/>
      <c r="L191" s="209"/>
      <c r="M191" s="209"/>
      <c r="N191" s="209"/>
      <c r="O191" s="209"/>
      <c r="P191" s="209"/>
      <c r="Q191" s="209"/>
      <c r="R191" s="209"/>
      <c r="S191" s="207"/>
      <c r="T191" s="207"/>
      <c r="U191" s="207"/>
      <c r="V191" s="207"/>
      <c r="W191" s="207"/>
      <c r="X191" s="207"/>
      <c r="Y191" s="207"/>
      <c r="Z191" s="207"/>
    </row>
    <row r="192" spans="8:26">
      <c r="H192" s="207"/>
      <c r="I192" s="208"/>
      <c r="J192" s="207"/>
      <c r="K192" s="209"/>
      <c r="L192" s="209"/>
      <c r="M192" s="209"/>
      <c r="N192" s="209"/>
      <c r="O192" s="209"/>
      <c r="P192" s="209"/>
      <c r="Q192" s="209"/>
      <c r="R192" s="209"/>
      <c r="S192" s="207"/>
      <c r="T192" s="207"/>
      <c r="U192" s="207"/>
      <c r="V192" s="207"/>
      <c r="W192" s="207"/>
      <c r="X192" s="207"/>
      <c r="Y192" s="207"/>
      <c r="Z192" s="207"/>
    </row>
    <row r="193" spans="8:26">
      <c r="H193" s="207"/>
      <c r="I193" s="208"/>
      <c r="J193" s="207"/>
      <c r="K193" s="209"/>
      <c r="L193" s="209"/>
      <c r="M193" s="209"/>
      <c r="N193" s="209"/>
      <c r="O193" s="209"/>
      <c r="P193" s="209"/>
      <c r="Q193" s="209"/>
      <c r="R193" s="209"/>
      <c r="S193" s="207"/>
      <c r="T193" s="207"/>
      <c r="U193" s="207"/>
      <c r="V193" s="207"/>
      <c r="W193" s="207"/>
      <c r="X193" s="207"/>
      <c r="Y193" s="207"/>
      <c r="Z193" s="207"/>
    </row>
    <row r="194" spans="8:26">
      <c r="H194" s="207"/>
      <c r="I194" s="208"/>
      <c r="J194" s="207"/>
      <c r="K194" s="209"/>
      <c r="L194" s="209"/>
      <c r="M194" s="209"/>
      <c r="N194" s="209"/>
      <c r="O194" s="209"/>
      <c r="P194" s="209"/>
      <c r="Q194" s="209"/>
      <c r="R194" s="209"/>
      <c r="S194" s="207"/>
      <c r="T194" s="207"/>
      <c r="U194" s="207"/>
      <c r="V194" s="207"/>
      <c r="W194" s="207"/>
      <c r="X194" s="207"/>
      <c r="Y194" s="207"/>
      <c r="Z194" s="207"/>
    </row>
  </sheetData>
  <mergeCells count="20">
    <mergeCell ref="X15:X17"/>
    <mergeCell ref="Y15:Y17"/>
    <mergeCell ref="H14:J18"/>
    <mergeCell ref="K14:K17"/>
    <mergeCell ref="O14:O17"/>
    <mergeCell ref="V14:V17"/>
    <mergeCell ref="N15:N17"/>
    <mergeCell ref="Q15:Q17"/>
    <mergeCell ref="R15:R17"/>
    <mergeCell ref="U15:U17"/>
    <mergeCell ref="H8:J13"/>
    <mergeCell ref="K8:K11"/>
    <mergeCell ref="M9:O9"/>
    <mergeCell ref="P9:R9"/>
    <mergeCell ref="T9:V9"/>
    <mergeCell ref="W9:Y9"/>
    <mergeCell ref="P10:R11"/>
    <mergeCell ref="W10:Y11"/>
    <mergeCell ref="M11:O11"/>
    <mergeCell ref="T11:V11"/>
  </mergeCells>
  <phoneticPr fontId="4"/>
  <pageMargins left="0.19685039370078741" right="0" top="0.98425196850393704" bottom="0" header="0.51181102362204722" footer="0.51181102362204722"/>
  <pageSetup paperSize="9" scale="48" pageOrder="overThenDown"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U107"/>
  <sheetViews>
    <sheetView zoomScaleNormal="100" zoomScaleSheetLayoutView="100" workbookViewId="0">
      <pane xSplit="10" ySplit="15" topLeftCell="K16" activePane="bottomRight" state="frozen"/>
      <selection activeCell="B4" sqref="B4"/>
      <selection pane="topRight" activeCell="B4" sqref="B4"/>
      <selection pane="bottomLeft" activeCell="B4" sqref="B4"/>
      <selection pane="bottomRight" activeCell="H16" sqref="H16"/>
    </sheetView>
  </sheetViews>
  <sheetFormatPr defaultRowHeight="12" customHeight="1"/>
  <cols>
    <col min="1" max="5" width="8" style="5" hidden="1" customWidth="1"/>
    <col min="6" max="6" width="1.5" style="6" hidden="1" customWidth="1"/>
    <col min="7" max="7" width="1.5" style="3" customWidth="1"/>
    <col min="8" max="8" width="27.75" style="71" customWidth="1"/>
    <col min="9" max="9" width="11.25" style="71" bestFit="1" customWidth="1"/>
    <col min="10" max="10" width="3.25" style="71" customWidth="1"/>
    <col min="11" max="11" width="16.375" style="70" customWidth="1"/>
    <col min="12" max="15" width="16.375" style="69" customWidth="1"/>
    <col min="16" max="16" width="1.5" style="71" customWidth="1"/>
    <col min="17" max="21" width="9" style="71"/>
    <col min="22" max="16384" width="9" style="6"/>
  </cols>
  <sheetData>
    <row r="1" spans="1:21" s="3" customFormat="1" ht="12" hidden="1" customHeight="1">
      <c r="A1" s="2"/>
      <c r="B1" s="2"/>
      <c r="C1" s="2"/>
      <c r="D1" s="2"/>
      <c r="E1" s="2"/>
      <c r="H1" s="74"/>
      <c r="I1" s="74"/>
      <c r="J1" s="74"/>
      <c r="K1" s="73">
        <v>1</v>
      </c>
      <c r="L1" s="72">
        <v>2</v>
      </c>
      <c r="M1" s="72">
        <v>3</v>
      </c>
      <c r="N1" s="72">
        <v>4</v>
      </c>
      <c r="O1" s="72">
        <v>5</v>
      </c>
      <c r="P1" s="74"/>
      <c r="Q1" s="74"/>
      <c r="R1" s="74"/>
      <c r="S1" s="74"/>
      <c r="T1" s="74"/>
      <c r="U1" s="74"/>
    </row>
    <row r="2" spans="1:21" ht="11.25" hidden="1" customHeight="1">
      <c r="K2" s="96">
        <v>1</v>
      </c>
      <c r="L2" s="95">
        <v>2</v>
      </c>
      <c r="M2" s="95">
        <v>3</v>
      </c>
      <c r="N2" s="95">
        <v>4</v>
      </c>
      <c r="O2" s="95">
        <v>5</v>
      </c>
      <c r="P2" s="472"/>
    </row>
    <row r="3" spans="1:21" ht="11.25" customHeight="1">
      <c r="H3" s="74"/>
      <c r="I3" s="74"/>
      <c r="J3" s="74"/>
      <c r="K3" s="73"/>
      <c r="L3" s="72"/>
      <c r="M3" s="72"/>
      <c r="N3" s="72"/>
      <c r="O3" s="72"/>
      <c r="P3" s="74"/>
    </row>
    <row r="4" spans="1:21" s="86" customFormat="1" ht="17.25" customHeight="1">
      <c r="A4" s="91"/>
      <c r="B4" s="91"/>
      <c r="C4" s="91"/>
      <c r="D4" s="91"/>
      <c r="E4" s="91"/>
      <c r="F4" s="90"/>
      <c r="G4" s="87"/>
      <c r="H4" s="93"/>
      <c r="I4" s="470"/>
      <c r="J4" s="10" t="s">
        <v>685</v>
      </c>
      <c r="K4" s="93" t="s">
        <v>684</v>
      </c>
      <c r="L4" s="94"/>
      <c r="M4" s="89"/>
      <c r="N4" s="88"/>
      <c r="O4" s="471"/>
      <c r="P4" s="89"/>
      <c r="Q4" s="468"/>
      <c r="R4" s="468"/>
      <c r="S4" s="468"/>
      <c r="T4" s="468"/>
      <c r="U4" s="468"/>
    </row>
    <row r="5" spans="1:21" s="86" customFormat="1" ht="7.5" customHeight="1">
      <c r="A5" s="91"/>
      <c r="B5" s="91"/>
      <c r="C5" s="91"/>
      <c r="D5" s="91"/>
      <c r="E5" s="91"/>
      <c r="F5" s="90"/>
      <c r="G5" s="87"/>
      <c r="H5" s="93"/>
      <c r="I5" s="470"/>
      <c r="J5" s="3"/>
      <c r="K5" s="470"/>
      <c r="L5" s="72"/>
      <c r="M5" s="88"/>
      <c r="N5" s="88"/>
      <c r="O5" s="469"/>
      <c r="P5" s="89"/>
      <c r="Q5" s="468"/>
      <c r="R5" s="468"/>
      <c r="S5" s="468"/>
      <c r="T5" s="468"/>
      <c r="U5" s="468"/>
    </row>
    <row r="6" spans="1:21" s="14" customFormat="1" ht="15.75" customHeight="1">
      <c r="A6" s="11"/>
      <c r="B6" s="11"/>
      <c r="C6" s="11"/>
      <c r="D6" s="11"/>
      <c r="E6" s="11"/>
      <c r="F6" s="12"/>
      <c r="G6" s="13"/>
      <c r="H6" s="92"/>
      <c r="I6" s="467"/>
      <c r="J6" s="1" t="s">
        <v>683</v>
      </c>
      <c r="K6" s="92" t="s">
        <v>682</v>
      </c>
      <c r="L6" s="463"/>
      <c r="M6" s="463"/>
      <c r="N6" s="465"/>
      <c r="O6" s="464"/>
      <c r="P6" s="463"/>
      <c r="Q6" s="462"/>
      <c r="R6" s="462"/>
      <c r="S6" s="462"/>
      <c r="T6" s="462"/>
      <c r="U6" s="462"/>
    </row>
    <row r="7" spans="1:21" s="14" customFormat="1" ht="15.75" customHeight="1">
      <c r="A7" s="11"/>
      <c r="B7" s="11"/>
      <c r="C7" s="11"/>
      <c r="D7" s="11"/>
      <c r="E7" s="11"/>
      <c r="F7" s="12"/>
      <c r="G7" s="13"/>
      <c r="H7" s="92"/>
      <c r="I7" s="467"/>
      <c r="J7" s="466"/>
      <c r="K7" s="92" t="s">
        <v>681</v>
      </c>
      <c r="L7" s="463"/>
      <c r="M7" s="463"/>
      <c r="N7" s="465"/>
      <c r="O7" s="464"/>
      <c r="P7" s="463"/>
      <c r="Q7" s="462"/>
      <c r="R7" s="462"/>
      <c r="S7" s="462"/>
      <c r="T7" s="462"/>
      <c r="U7" s="462"/>
    </row>
    <row r="8" spans="1:21" ht="7.5" customHeight="1">
      <c r="F8" s="26"/>
      <c r="H8" s="74"/>
      <c r="I8" s="461"/>
      <c r="J8" s="460"/>
      <c r="K8" s="460"/>
      <c r="L8" s="72"/>
      <c r="M8" s="72"/>
      <c r="N8" s="72"/>
      <c r="O8" s="72"/>
      <c r="P8" s="74"/>
    </row>
    <row r="9" spans="1:21" s="20" customFormat="1" ht="12" customHeight="1">
      <c r="A9" s="18"/>
      <c r="B9" s="18"/>
      <c r="C9" s="18"/>
      <c r="D9" s="18"/>
      <c r="E9" s="18"/>
      <c r="F9" s="312"/>
      <c r="G9" s="19"/>
      <c r="H9" s="693" t="s">
        <v>680</v>
      </c>
      <c r="I9" s="693"/>
      <c r="J9" s="694"/>
      <c r="K9" s="455" t="s">
        <v>0</v>
      </c>
      <c r="L9" s="459" t="s">
        <v>679</v>
      </c>
      <c r="M9" s="458"/>
      <c r="N9" s="458"/>
      <c r="O9" s="457"/>
      <c r="P9" s="453"/>
      <c r="Q9" s="452"/>
      <c r="R9" s="452"/>
      <c r="S9" s="452"/>
      <c r="T9" s="452"/>
      <c r="U9" s="452"/>
    </row>
    <row r="10" spans="1:21" s="20" customFormat="1" ht="12" customHeight="1">
      <c r="A10" s="18"/>
      <c r="B10" s="18"/>
      <c r="C10" s="18"/>
      <c r="D10" s="18"/>
      <c r="E10" s="18"/>
      <c r="F10" s="312"/>
      <c r="G10" s="19"/>
      <c r="H10" s="695"/>
      <c r="I10" s="695"/>
      <c r="J10" s="696"/>
      <c r="K10" s="456"/>
      <c r="L10" s="455" t="s">
        <v>678</v>
      </c>
      <c r="M10" s="85" t="s">
        <v>677</v>
      </c>
      <c r="N10" s="85" t="s">
        <v>676</v>
      </c>
      <c r="O10" s="454" t="s">
        <v>306</v>
      </c>
      <c r="P10" s="453"/>
      <c r="Q10" s="452"/>
      <c r="R10" s="452"/>
      <c r="S10" s="452"/>
      <c r="T10" s="452"/>
      <c r="U10" s="452"/>
    </row>
    <row r="11" spans="1:21" s="7" customFormat="1" ht="12" customHeight="1">
      <c r="A11" s="16"/>
      <c r="B11" s="16"/>
      <c r="C11" s="16"/>
      <c r="D11" s="16"/>
      <c r="E11" s="16"/>
      <c r="F11" s="17"/>
      <c r="G11" s="4"/>
      <c r="H11" s="695"/>
      <c r="I11" s="695"/>
      <c r="J11" s="696"/>
      <c r="K11" s="451"/>
      <c r="L11" s="450"/>
      <c r="M11" s="450"/>
      <c r="N11" s="449"/>
      <c r="O11" s="448"/>
      <c r="P11" s="440"/>
      <c r="Q11" s="439"/>
      <c r="R11" s="439"/>
      <c r="S11" s="439"/>
      <c r="T11" s="439"/>
      <c r="U11" s="439"/>
    </row>
    <row r="12" spans="1:21" s="7" customFormat="1" ht="12" customHeight="1">
      <c r="A12" s="16"/>
      <c r="B12" s="16"/>
      <c r="C12" s="16"/>
      <c r="D12" s="16"/>
      <c r="E12" s="16"/>
      <c r="F12" s="17"/>
      <c r="G12" s="4"/>
      <c r="H12" s="697" t="s">
        <v>675</v>
      </c>
      <c r="I12" s="697"/>
      <c r="J12" s="698"/>
      <c r="K12" s="451"/>
      <c r="L12" s="450"/>
      <c r="M12" s="450"/>
      <c r="N12" s="449"/>
      <c r="O12" s="448"/>
      <c r="P12" s="440"/>
      <c r="Q12" s="439"/>
      <c r="R12" s="439"/>
      <c r="S12" s="439"/>
      <c r="T12" s="439"/>
      <c r="U12" s="439"/>
    </row>
    <row r="13" spans="1:21" s="7" customFormat="1" ht="12" customHeight="1">
      <c r="A13" s="16"/>
      <c r="B13" s="16"/>
      <c r="C13" s="16"/>
      <c r="D13" s="16"/>
      <c r="E13" s="16"/>
      <c r="F13" s="17"/>
      <c r="G13" s="4"/>
      <c r="H13" s="697"/>
      <c r="I13" s="697"/>
      <c r="J13" s="698"/>
      <c r="K13" s="447" t="s">
        <v>674</v>
      </c>
      <c r="L13" s="84" t="s">
        <v>673</v>
      </c>
      <c r="M13" s="84" t="s">
        <v>672</v>
      </c>
      <c r="N13" s="84" t="s">
        <v>671</v>
      </c>
      <c r="O13" s="446" t="s">
        <v>670</v>
      </c>
      <c r="P13" s="440"/>
      <c r="Q13" s="439"/>
      <c r="R13" s="439"/>
      <c r="S13" s="439"/>
      <c r="T13" s="439"/>
      <c r="U13" s="439"/>
    </row>
    <row r="14" spans="1:21" s="7" customFormat="1" ht="12" customHeight="1">
      <c r="A14" s="16"/>
      <c r="B14" s="16"/>
      <c r="C14" s="16"/>
      <c r="D14" s="16"/>
      <c r="E14" s="16"/>
      <c r="F14" s="17"/>
      <c r="G14" s="4"/>
      <c r="H14" s="699"/>
      <c r="I14" s="699"/>
      <c r="J14" s="700"/>
      <c r="K14" s="445"/>
      <c r="L14" s="444"/>
      <c r="M14" s="443"/>
      <c r="N14" s="442"/>
      <c r="O14" s="441"/>
      <c r="P14" s="440"/>
      <c r="Q14" s="439"/>
      <c r="R14" s="439"/>
      <c r="S14" s="439"/>
      <c r="T14" s="439"/>
      <c r="U14" s="439"/>
    </row>
    <row r="15" spans="1:21" ht="7.5" customHeight="1">
      <c r="F15" s="26"/>
      <c r="H15" s="83"/>
      <c r="I15" s="83"/>
      <c r="J15" s="82"/>
      <c r="K15" s="81"/>
      <c r="L15" s="80"/>
      <c r="M15" s="80"/>
      <c r="N15" s="80"/>
      <c r="O15" s="80"/>
      <c r="P15" s="74"/>
    </row>
    <row r="16" spans="1:21" ht="16.5" customHeight="1" thickBot="1">
      <c r="F16" s="25"/>
      <c r="H16" s="597" t="s">
        <v>736</v>
      </c>
      <c r="I16" s="370" t="s">
        <v>739</v>
      </c>
      <c r="J16" s="79"/>
      <c r="K16" s="78"/>
      <c r="L16" s="78"/>
      <c r="M16" s="78"/>
      <c r="N16" s="78"/>
      <c r="O16" s="78"/>
      <c r="P16" s="74"/>
    </row>
    <row r="17" spans="1:21" ht="16.5" customHeight="1" thickBot="1">
      <c r="A17" s="15" t="s">
        <v>660</v>
      </c>
      <c r="B17" s="15" t="s">
        <v>669</v>
      </c>
      <c r="C17" s="15" t="s">
        <v>2</v>
      </c>
      <c r="D17" s="15" t="s">
        <v>3</v>
      </c>
      <c r="E17" s="15"/>
      <c r="F17" s="8">
        <v>1</v>
      </c>
      <c r="H17" s="313" t="s">
        <v>307</v>
      </c>
      <c r="I17" s="438" t="s">
        <v>668</v>
      </c>
      <c r="J17" s="438" t="s">
        <v>667</v>
      </c>
      <c r="K17" s="598">
        <v>0</v>
      </c>
      <c r="L17" s="598">
        <v>0</v>
      </c>
      <c r="M17" s="598">
        <v>0</v>
      </c>
      <c r="N17" s="598">
        <v>0</v>
      </c>
      <c r="O17" s="599">
        <v>0</v>
      </c>
      <c r="P17" s="74"/>
    </row>
    <row r="18" spans="1:21" ht="16.5" customHeight="1" thickBot="1">
      <c r="A18" s="15" t="s">
        <v>660</v>
      </c>
      <c r="B18" s="15" t="s">
        <v>669</v>
      </c>
      <c r="C18" s="15" t="s">
        <v>2</v>
      </c>
      <c r="D18" s="15" t="s">
        <v>3</v>
      </c>
      <c r="E18" s="15"/>
      <c r="F18" s="8">
        <v>2</v>
      </c>
      <c r="H18" s="313" t="s">
        <v>308</v>
      </c>
      <c r="I18" s="438" t="s">
        <v>666</v>
      </c>
      <c r="J18" s="438"/>
      <c r="K18" s="598">
        <v>0</v>
      </c>
      <c r="L18" s="598">
        <v>0</v>
      </c>
      <c r="M18" s="599">
        <v>0</v>
      </c>
      <c r="N18" s="599">
        <v>0</v>
      </c>
      <c r="O18" s="599">
        <v>0</v>
      </c>
      <c r="P18" s="74"/>
    </row>
    <row r="19" spans="1:21" s="3" customFormat="1" ht="16.5" customHeight="1" thickBot="1">
      <c r="A19" s="77" t="s">
        <v>660</v>
      </c>
      <c r="B19" s="77" t="s">
        <v>669</v>
      </c>
      <c r="C19" s="77" t="s">
        <v>2</v>
      </c>
      <c r="D19" s="77" t="s">
        <v>3</v>
      </c>
      <c r="E19" s="77"/>
      <c r="F19" s="8">
        <v>3</v>
      </c>
      <c r="H19" s="313" t="s">
        <v>309</v>
      </c>
      <c r="I19" s="438" t="s">
        <v>665</v>
      </c>
      <c r="J19" s="438"/>
      <c r="K19" s="598">
        <v>0</v>
      </c>
      <c r="L19" s="598">
        <v>0</v>
      </c>
      <c r="M19" s="598">
        <v>0</v>
      </c>
      <c r="N19" s="598">
        <v>0</v>
      </c>
      <c r="O19" s="599">
        <v>0</v>
      </c>
      <c r="P19" s="74"/>
      <c r="Q19" s="74"/>
      <c r="R19" s="74"/>
      <c r="S19" s="74"/>
      <c r="T19" s="74"/>
      <c r="U19" s="74"/>
    </row>
    <row r="20" spans="1:21" ht="16.5" customHeight="1" thickBot="1">
      <c r="A20" s="15" t="s">
        <v>660</v>
      </c>
      <c r="B20" s="15" t="s">
        <v>669</v>
      </c>
      <c r="C20" s="15" t="s">
        <v>2</v>
      </c>
      <c r="D20" s="15" t="s">
        <v>3</v>
      </c>
      <c r="E20" s="15"/>
      <c r="F20" s="8">
        <v>4</v>
      </c>
      <c r="H20" s="313" t="s">
        <v>310</v>
      </c>
      <c r="I20" s="438" t="s">
        <v>664</v>
      </c>
      <c r="J20" s="438"/>
      <c r="K20" s="598">
        <v>0</v>
      </c>
      <c r="L20" s="599">
        <v>0</v>
      </c>
      <c r="M20" s="598">
        <v>0</v>
      </c>
      <c r="N20" s="599">
        <v>0</v>
      </c>
      <c r="O20" s="599">
        <v>0</v>
      </c>
      <c r="P20" s="74"/>
    </row>
    <row r="21" spans="1:21" ht="16.5" customHeight="1" thickBot="1">
      <c r="A21" s="15" t="s">
        <v>660</v>
      </c>
      <c r="B21" s="15" t="s">
        <v>669</v>
      </c>
      <c r="C21" s="15" t="s">
        <v>2</v>
      </c>
      <c r="D21" s="15" t="s">
        <v>3</v>
      </c>
      <c r="E21" s="15"/>
      <c r="F21" s="8">
        <v>5</v>
      </c>
      <c r="H21" s="313" t="s">
        <v>663</v>
      </c>
      <c r="I21" s="438" t="s">
        <v>662</v>
      </c>
      <c r="J21" s="438"/>
      <c r="K21" s="599">
        <v>0</v>
      </c>
      <c r="L21" s="599">
        <v>0</v>
      </c>
      <c r="M21" s="599">
        <v>0</v>
      </c>
      <c r="N21" s="599">
        <v>0</v>
      </c>
      <c r="O21" s="599">
        <v>0</v>
      </c>
      <c r="P21" s="74"/>
    </row>
    <row r="22" spans="1:21" ht="16.5" customHeight="1" thickBot="1">
      <c r="A22" s="15" t="s">
        <v>660</v>
      </c>
      <c r="B22" s="15" t="s">
        <v>669</v>
      </c>
      <c r="C22" s="15" t="s">
        <v>2</v>
      </c>
      <c r="D22" s="15" t="s">
        <v>3</v>
      </c>
      <c r="E22" s="15"/>
      <c r="F22" s="8">
        <v>6</v>
      </c>
      <c r="H22" s="313" t="s">
        <v>311</v>
      </c>
      <c r="I22" s="438" t="s">
        <v>661</v>
      </c>
      <c r="J22" s="438"/>
      <c r="K22" s="598">
        <v>0</v>
      </c>
      <c r="L22" s="598">
        <v>0</v>
      </c>
      <c r="M22" s="598">
        <v>0</v>
      </c>
      <c r="N22" s="598">
        <v>0</v>
      </c>
      <c r="O22" s="599">
        <v>0</v>
      </c>
      <c r="P22" s="74"/>
    </row>
    <row r="23" spans="1:21" ht="16.5" customHeight="1" thickBot="1">
      <c r="A23" s="15" t="s">
        <v>660</v>
      </c>
      <c r="B23" s="15" t="s">
        <v>669</v>
      </c>
      <c r="C23" s="15" t="s">
        <v>2</v>
      </c>
      <c r="D23" s="15" t="s">
        <v>3</v>
      </c>
      <c r="E23" s="15"/>
      <c r="F23" s="8">
        <v>7</v>
      </c>
      <c r="H23" s="313" t="s">
        <v>312</v>
      </c>
      <c r="I23" s="438" t="s">
        <v>659</v>
      </c>
      <c r="J23" s="438"/>
      <c r="K23" s="598">
        <v>0</v>
      </c>
      <c r="L23" s="598">
        <v>0</v>
      </c>
      <c r="M23" s="599">
        <v>0</v>
      </c>
      <c r="N23" s="598">
        <v>0</v>
      </c>
      <c r="O23" s="599">
        <v>0</v>
      </c>
      <c r="P23" s="74"/>
    </row>
    <row r="24" spans="1:21" ht="6" customHeight="1">
      <c r="F24" s="21"/>
      <c r="H24" s="437"/>
      <c r="I24" s="437"/>
      <c r="J24" s="436"/>
      <c r="K24" s="435"/>
      <c r="L24" s="76"/>
      <c r="M24" s="76"/>
      <c r="N24" s="76"/>
      <c r="O24" s="76"/>
      <c r="P24" s="74"/>
    </row>
    <row r="25" spans="1:21" ht="6" customHeight="1">
      <c r="F25" s="21"/>
      <c r="H25" s="434"/>
      <c r="I25" s="434"/>
      <c r="J25" s="434"/>
      <c r="K25" s="433"/>
      <c r="L25" s="432"/>
      <c r="M25" s="432"/>
      <c r="N25" s="432"/>
      <c r="O25" s="432"/>
      <c r="P25" s="74"/>
    </row>
    <row r="26" spans="1:21" ht="12" customHeight="1">
      <c r="F26" s="21"/>
      <c r="H26" s="313" t="s">
        <v>658</v>
      </c>
      <c r="I26" s="75"/>
      <c r="J26" s="75"/>
      <c r="K26" s="431" t="s">
        <v>657</v>
      </c>
      <c r="L26" s="430"/>
      <c r="M26" s="430"/>
      <c r="N26" s="430"/>
      <c r="O26" s="430"/>
      <c r="P26" s="74"/>
    </row>
    <row r="27" spans="1:21" ht="12" customHeight="1">
      <c r="F27" s="9"/>
      <c r="H27" s="74"/>
      <c r="I27" s="74"/>
      <c r="J27" s="74"/>
      <c r="K27" s="73"/>
      <c r="L27" s="72"/>
      <c r="M27" s="72"/>
      <c r="N27" s="72"/>
      <c r="O27" s="72"/>
      <c r="P27" s="74"/>
    </row>
    <row r="28" spans="1:21" ht="12" customHeight="1">
      <c r="F28" s="3"/>
      <c r="H28" s="74"/>
      <c r="I28" s="74"/>
      <c r="J28" s="74"/>
      <c r="K28" s="73"/>
      <c r="L28" s="72"/>
      <c r="M28" s="72"/>
      <c r="N28" s="72"/>
      <c r="O28" s="72"/>
      <c r="P28" s="74"/>
    </row>
    <row r="29" spans="1:21" ht="12" customHeight="1">
      <c r="H29" s="74"/>
      <c r="I29" s="74"/>
      <c r="J29" s="74"/>
      <c r="K29" s="73"/>
      <c r="L29" s="72"/>
      <c r="M29" s="72"/>
      <c r="N29" s="72"/>
      <c r="O29" s="72"/>
      <c r="P29" s="74"/>
    </row>
    <row r="30" spans="1:21" ht="12" customHeight="1">
      <c r="H30" s="74"/>
      <c r="I30" s="74"/>
      <c r="J30" s="74"/>
      <c r="K30" s="73"/>
      <c r="L30" s="72"/>
      <c r="M30" s="72"/>
      <c r="N30" s="72"/>
      <c r="O30" s="72"/>
      <c r="P30" s="74"/>
    </row>
    <row r="31" spans="1:21" ht="12" customHeight="1">
      <c r="H31" s="74"/>
      <c r="I31" s="74"/>
      <c r="J31" s="74"/>
      <c r="K31" s="73"/>
      <c r="L31" s="72"/>
      <c r="M31" s="72"/>
      <c r="N31" s="72"/>
      <c r="O31" s="72"/>
      <c r="P31" s="74"/>
    </row>
    <row r="32" spans="1:21" ht="12" customHeight="1">
      <c r="H32" s="74"/>
      <c r="I32" s="74"/>
      <c r="J32" s="74"/>
      <c r="K32" s="73"/>
      <c r="L32" s="72"/>
      <c r="M32" s="72"/>
      <c r="N32" s="72"/>
      <c r="O32" s="72"/>
      <c r="P32" s="74"/>
    </row>
    <row r="33" spans="8:16" ht="12" customHeight="1">
      <c r="H33" s="74"/>
      <c r="I33" s="74"/>
      <c r="J33" s="74"/>
      <c r="K33" s="73"/>
      <c r="L33" s="72"/>
      <c r="M33" s="72"/>
      <c r="N33" s="72"/>
      <c r="O33" s="72"/>
      <c r="P33" s="74"/>
    </row>
    <row r="34" spans="8:16" ht="12" customHeight="1">
      <c r="H34" s="74"/>
      <c r="I34" s="74"/>
      <c r="J34" s="74"/>
      <c r="K34" s="73"/>
      <c r="L34" s="72"/>
      <c r="M34" s="72"/>
      <c r="N34" s="72"/>
      <c r="O34" s="72"/>
      <c r="P34" s="74"/>
    </row>
    <row r="35" spans="8:16" ht="12" customHeight="1">
      <c r="H35" s="74"/>
      <c r="I35" s="74"/>
      <c r="J35" s="74"/>
      <c r="K35" s="73"/>
      <c r="L35" s="72"/>
      <c r="M35" s="72"/>
      <c r="N35" s="72"/>
      <c r="O35" s="72"/>
      <c r="P35" s="74"/>
    </row>
    <row r="36" spans="8:16" ht="12" customHeight="1">
      <c r="H36" s="74"/>
      <c r="I36" s="74"/>
      <c r="J36" s="74"/>
      <c r="K36" s="73"/>
      <c r="L36" s="72"/>
      <c r="M36" s="72"/>
      <c r="N36" s="72"/>
      <c r="O36" s="72"/>
      <c r="P36" s="74"/>
    </row>
    <row r="37" spans="8:16" ht="12" customHeight="1">
      <c r="H37" s="74"/>
      <c r="I37" s="74"/>
      <c r="J37" s="74"/>
      <c r="K37" s="73"/>
      <c r="L37" s="72"/>
      <c r="M37" s="72"/>
      <c r="N37" s="72"/>
      <c r="O37" s="72"/>
      <c r="P37" s="74"/>
    </row>
    <row r="38" spans="8:16" ht="12" customHeight="1">
      <c r="H38" s="74"/>
      <c r="I38" s="74"/>
      <c r="J38" s="74"/>
      <c r="K38" s="73"/>
      <c r="L38" s="72"/>
      <c r="M38" s="72"/>
      <c r="N38" s="72"/>
      <c r="O38" s="72"/>
      <c r="P38" s="74"/>
    </row>
    <row r="39" spans="8:16" ht="12" customHeight="1">
      <c r="H39" s="74"/>
      <c r="I39" s="74"/>
      <c r="J39" s="74"/>
      <c r="K39" s="73"/>
      <c r="L39" s="72"/>
      <c r="M39" s="72"/>
      <c r="N39" s="72"/>
      <c r="O39" s="72"/>
      <c r="P39" s="74"/>
    </row>
    <row r="40" spans="8:16" ht="12" customHeight="1">
      <c r="H40" s="74"/>
      <c r="I40" s="74"/>
      <c r="J40" s="74"/>
      <c r="K40" s="73"/>
      <c r="L40" s="72"/>
      <c r="M40" s="72"/>
      <c r="N40" s="72"/>
      <c r="O40" s="72"/>
      <c r="P40" s="74"/>
    </row>
    <row r="41" spans="8:16" ht="12" customHeight="1">
      <c r="H41" s="74"/>
      <c r="I41" s="74"/>
      <c r="J41" s="74"/>
      <c r="K41" s="73"/>
      <c r="L41" s="72"/>
      <c r="M41" s="72"/>
      <c r="N41" s="72"/>
      <c r="O41" s="72"/>
      <c r="P41" s="74"/>
    </row>
    <row r="42" spans="8:16" ht="12" customHeight="1">
      <c r="H42" s="74"/>
      <c r="I42" s="74"/>
      <c r="J42" s="74"/>
      <c r="K42" s="73"/>
      <c r="L42" s="72"/>
      <c r="M42" s="72"/>
      <c r="N42" s="72"/>
      <c r="O42" s="72"/>
      <c r="P42" s="74"/>
    </row>
    <row r="43" spans="8:16" ht="12" customHeight="1">
      <c r="H43" s="74"/>
      <c r="I43" s="74"/>
      <c r="J43" s="74"/>
      <c r="K43" s="73"/>
      <c r="L43" s="72"/>
      <c r="M43" s="72"/>
      <c r="N43" s="72"/>
      <c r="O43" s="72"/>
      <c r="P43" s="74"/>
    </row>
    <row r="44" spans="8:16" ht="12" customHeight="1">
      <c r="H44" s="74"/>
      <c r="I44" s="74"/>
      <c r="J44" s="74"/>
      <c r="K44" s="73"/>
      <c r="L44" s="72"/>
      <c r="M44" s="72"/>
      <c r="N44" s="72"/>
      <c r="O44" s="72"/>
      <c r="P44" s="74"/>
    </row>
    <row r="45" spans="8:16" ht="12" customHeight="1">
      <c r="H45" s="74"/>
      <c r="I45" s="74"/>
      <c r="J45" s="74"/>
      <c r="K45" s="73"/>
      <c r="L45" s="72"/>
      <c r="M45" s="72"/>
      <c r="N45" s="72"/>
      <c r="O45" s="72"/>
      <c r="P45" s="74"/>
    </row>
    <row r="46" spans="8:16" ht="12" customHeight="1">
      <c r="H46" s="74"/>
      <c r="I46" s="74"/>
      <c r="J46" s="74"/>
      <c r="K46" s="73"/>
      <c r="L46" s="72"/>
      <c r="M46" s="72"/>
      <c r="N46" s="72"/>
      <c r="O46" s="72"/>
      <c r="P46" s="74"/>
    </row>
    <row r="47" spans="8:16" ht="12" customHeight="1">
      <c r="H47" s="74"/>
      <c r="I47" s="74"/>
      <c r="J47" s="74"/>
      <c r="K47" s="73"/>
      <c r="L47" s="72"/>
      <c r="M47" s="72"/>
      <c r="N47" s="72"/>
      <c r="O47" s="72"/>
      <c r="P47" s="74"/>
    </row>
    <row r="48" spans="8:16" ht="12" customHeight="1">
      <c r="H48" s="74"/>
      <c r="I48" s="74"/>
      <c r="J48" s="74"/>
      <c r="K48" s="73"/>
      <c r="L48" s="72"/>
      <c r="M48" s="72"/>
      <c r="N48" s="72"/>
      <c r="O48" s="72"/>
      <c r="P48" s="74"/>
    </row>
    <row r="49" spans="8:16" ht="12" customHeight="1">
      <c r="H49" s="74"/>
      <c r="I49" s="74"/>
      <c r="J49" s="74"/>
      <c r="K49" s="73"/>
      <c r="L49" s="72"/>
      <c r="M49" s="72"/>
      <c r="N49" s="72"/>
      <c r="O49" s="72"/>
      <c r="P49" s="74"/>
    </row>
    <row r="50" spans="8:16" ht="12" customHeight="1">
      <c r="H50" s="74"/>
      <c r="I50" s="74"/>
      <c r="J50" s="74"/>
      <c r="K50" s="73"/>
      <c r="L50" s="72"/>
      <c r="M50" s="72"/>
      <c r="N50" s="72"/>
      <c r="O50" s="72"/>
      <c r="P50" s="74"/>
    </row>
    <row r="51" spans="8:16" ht="12" customHeight="1">
      <c r="H51" s="74"/>
      <c r="I51" s="74"/>
      <c r="J51" s="74"/>
      <c r="K51" s="73"/>
      <c r="L51" s="72"/>
      <c r="M51" s="72"/>
      <c r="N51" s="72"/>
      <c r="O51" s="72"/>
      <c r="P51" s="74"/>
    </row>
    <row r="52" spans="8:16" ht="12" customHeight="1">
      <c r="H52" s="74"/>
      <c r="I52" s="74"/>
      <c r="J52" s="74"/>
      <c r="K52" s="73"/>
      <c r="L52" s="72"/>
      <c r="M52" s="72"/>
      <c r="N52" s="72"/>
      <c r="O52" s="72"/>
      <c r="P52" s="74"/>
    </row>
    <row r="53" spans="8:16" ht="12" customHeight="1">
      <c r="H53" s="74"/>
      <c r="I53" s="74"/>
      <c r="J53" s="74"/>
      <c r="K53" s="73"/>
      <c r="L53" s="72"/>
      <c r="M53" s="72"/>
      <c r="N53" s="72"/>
      <c r="O53" s="72"/>
      <c r="P53" s="74"/>
    </row>
    <row r="54" spans="8:16" ht="12" customHeight="1">
      <c r="H54" s="74"/>
      <c r="I54" s="74"/>
      <c r="J54" s="74"/>
      <c r="K54" s="73"/>
      <c r="L54" s="72"/>
      <c r="M54" s="72"/>
      <c r="N54" s="72"/>
      <c r="O54" s="72"/>
      <c r="P54" s="74"/>
    </row>
    <row r="55" spans="8:16" ht="12" customHeight="1">
      <c r="H55" s="74"/>
      <c r="I55" s="74"/>
      <c r="J55" s="74"/>
      <c r="K55" s="73"/>
      <c r="L55" s="72"/>
      <c r="M55" s="72"/>
      <c r="N55" s="72"/>
      <c r="O55" s="72"/>
      <c r="P55" s="74"/>
    </row>
    <row r="56" spans="8:16" ht="12" customHeight="1">
      <c r="H56" s="74"/>
      <c r="I56" s="74"/>
      <c r="J56" s="74"/>
      <c r="K56" s="73"/>
      <c r="L56" s="72"/>
      <c r="M56" s="72"/>
      <c r="N56" s="72"/>
      <c r="O56" s="72"/>
      <c r="P56" s="74"/>
    </row>
    <row r="57" spans="8:16" ht="12" customHeight="1">
      <c r="H57" s="74"/>
      <c r="I57" s="74"/>
      <c r="J57" s="74"/>
      <c r="K57" s="73"/>
      <c r="L57" s="72"/>
      <c r="M57" s="72"/>
      <c r="N57" s="72"/>
      <c r="O57" s="72"/>
      <c r="P57" s="74"/>
    </row>
    <row r="58" spans="8:16" ht="12" customHeight="1">
      <c r="H58" s="74"/>
      <c r="I58" s="74"/>
      <c r="J58" s="74"/>
      <c r="K58" s="73"/>
      <c r="L58" s="72"/>
      <c r="M58" s="72"/>
      <c r="N58" s="72"/>
      <c r="O58" s="72"/>
      <c r="P58" s="74"/>
    </row>
    <row r="59" spans="8:16" ht="12" customHeight="1">
      <c r="H59" s="74"/>
      <c r="I59" s="74"/>
      <c r="J59" s="74"/>
      <c r="K59" s="73"/>
      <c r="L59" s="72"/>
      <c r="M59" s="72"/>
      <c r="N59" s="72"/>
      <c r="O59" s="72"/>
      <c r="P59" s="74"/>
    </row>
    <row r="60" spans="8:16" ht="12" customHeight="1">
      <c r="H60" s="74"/>
      <c r="I60" s="74"/>
      <c r="J60" s="74"/>
      <c r="K60" s="73"/>
      <c r="L60" s="72"/>
      <c r="M60" s="72"/>
      <c r="N60" s="72"/>
      <c r="O60" s="72"/>
      <c r="P60" s="74"/>
    </row>
    <row r="61" spans="8:16" ht="12" customHeight="1">
      <c r="H61" s="74"/>
      <c r="I61" s="74"/>
      <c r="J61" s="74"/>
      <c r="K61" s="73"/>
      <c r="L61" s="72"/>
      <c r="M61" s="72"/>
      <c r="N61" s="72"/>
      <c r="O61" s="72"/>
      <c r="P61" s="74"/>
    </row>
    <row r="62" spans="8:16" ht="12" customHeight="1">
      <c r="H62" s="74"/>
      <c r="I62" s="74"/>
      <c r="J62" s="74"/>
      <c r="K62" s="73"/>
      <c r="L62" s="72"/>
      <c r="M62" s="72"/>
      <c r="N62" s="72"/>
      <c r="O62" s="72"/>
      <c r="P62" s="74"/>
    </row>
    <row r="63" spans="8:16" ht="12" customHeight="1">
      <c r="H63" s="74"/>
      <c r="I63" s="74"/>
      <c r="J63" s="74"/>
      <c r="K63" s="73"/>
      <c r="L63" s="72"/>
      <c r="M63" s="72"/>
      <c r="N63" s="72"/>
      <c r="O63" s="72"/>
      <c r="P63" s="74"/>
    </row>
    <row r="64" spans="8:16" ht="12" customHeight="1">
      <c r="H64" s="74"/>
      <c r="I64" s="74"/>
      <c r="J64" s="74"/>
      <c r="K64" s="73"/>
      <c r="L64" s="72"/>
      <c r="M64" s="72"/>
      <c r="N64" s="72"/>
      <c r="O64" s="72"/>
      <c r="P64" s="74"/>
    </row>
    <row r="65" spans="8:16" ht="12" customHeight="1">
      <c r="H65" s="74"/>
      <c r="I65" s="74"/>
      <c r="J65" s="74"/>
      <c r="K65" s="73"/>
      <c r="L65" s="72"/>
      <c r="M65" s="72"/>
      <c r="N65" s="72"/>
      <c r="O65" s="72"/>
      <c r="P65" s="74"/>
    </row>
    <row r="66" spans="8:16" ht="12" customHeight="1">
      <c r="H66" s="74"/>
      <c r="I66" s="74"/>
      <c r="J66" s="74"/>
      <c r="K66" s="73"/>
      <c r="L66" s="72"/>
      <c r="M66" s="72"/>
      <c r="N66" s="72"/>
      <c r="O66" s="72"/>
      <c r="P66" s="74"/>
    </row>
    <row r="67" spans="8:16" ht="12" customHeight="1">
      <c r="H67" s="74"/>
      <c r="I67" s="74"/>
      <c r="J67" s="74"/>
      <c r="K67" s="73"/>
      <c r="L67" s="72"/>
      <c r="M67" s="72"/>
      <c r="N67" s="72"/>
      <c r="O67" s="72"/>
      <c r="P67" s="74"/>
    </row>
    <row r="68" spans="8:16" ht="12" customHeight="1">
      <c r="H68" s="74"/>
      <c r="I68" s="74"/>
      <c r="J68" s="74"/>
      <c r="K68" s="73"/>
      <c r="L68" s="72"/>
      <c r="M68" s="72"/>
      <c r="N68" s="72"/>
      <c r="O68" s="72"/>
      <c r="P68" s="74"/>
    </row>
    <row r="69" spans="8:16" ht="12" customHeight="1">
      <c r="H69" s="74"/>
      <c r="I69" s="74"/>
      <c r="J69" s="74"/>
      <c r="K69" s="73"/>
      <c r="L69" s="72"/>
      <c r="M69" s="72"/>
      <c r="N69" s="72"/>
      <c r="O69" s="72"/>
      <c r="P69" s="74"/>
    </row>
    <row r="70" spans="8:16" ht="12" customHeight="1">
      <c r="H70" s="74"/>
      <c r="I70" s="74"/>
      <c r="J70" s="74"/>
      <c r="K70" s="73"/>
      <c r="L70" s="72"/>
      <c r="M70" s="72"/>
      <c r="N70" s="72"/>
      <c r="O70" s="72"/>
      <c r="P70" s="74"/>
    </row>
    <row r="71" spans="8:16" ht="12" customHeight="1">
      <c r="H71" s="74"/>
      <c r="I71" s="74"/>
      <c r="J71" s="74"/>
      <c r="K71" s="73"/>
      <c r="L71" s="72"/>
      <c r="M71" s="72"/>
      <c r="N71" s="72"/>
      <c r="O71" s="72"/>
      <c r="P71" s="74"/>
    </row>
    <row r="72" spans="8:16" ht="12" customHeight="1">
      <c r="H72" s="74"/>
      <c r="I72" s="74"/>
      <c r="J72" s="74"/>
      <c r="K72" s="73"/>
      <c r="L72" s="72"/>
      <c r="M72" s="72"/>
      <c r="N72" s="72"/>
      <c r="O72" s="72"/>
      <c r="P72" s="74"/>
    </row>
    <row r="73" spans="8:16" ht="12" customHeight="1">
      <c r="H73" s="74"/>
      <c r="I73" s="74"/>
      <c r="J73" s="74"/>
      <c r="K73" s="73"/>
      <c r="L73" s="72"/>
      <c r="M73" s="72"/>
      <c r="N73" s="72"/>
      <c r="O73" s="72"/>
      <c r="P73" s="74"/>
    </row>
    <row r="74" spans="8:16" ht="12" customHeight="1">
      <c r="H74" s="74"/>
      <c r="I74" s="74"/>
      <c r="J74" s="74"/>
      <c r="K74" s="73"/>
      <c r="L74" s="72"/>
      <c r="M74" s="72"/>
      <c r="N74" s="72"/>
      <c r="O74" s="72"/>
      <c r="P74" s="74"/>
    </row>
    <row r="75" spans="8:16" ht="12" customHeight="1">
      <c r="H75" s="74"/>
      <c r="I75" s="74"/>
      <c r="J75" s="74"/>
      <c r="K75" s="73"/>
      <c r="L75" s="72"/>
      <c r="M75" s="72"/>
      <c r="N75" s="72"/>
      <c r="O75" s="72"/>
      <c r="P75" s="74"/>
    </row>
    <row r="76" spans="8:16" ht="12" customHeight="1">
      <c r="H76" s="74"/>
      <c r="I76" s="74"/>
      <c r="J76" s="74"/>
      <c r="K76" s="73"/>
      <c r="L76" s="72"/>
      <c r="M76" s="72"/>
      <c r="N76" s="72"/>
      <c r="O76" s="72"/>
      <c r="P76" s="74"/>
    </row>
    <row r="77" spans="8:16" ht="12" customHeight="1">
      <c r="H77" s="74"/>
      <c r="I77" s="74"/>
      <c r="J77" s="74"/>
      <c r="K77" s="73"/>
      <c r="L77" s="72"/>
      <c r="M77" s="72"/>
      <c r="N77" s="72"/>
      <c r="O77" s="72"/>
      <c r="P77" s="74"/>
    </row>
    <row r="78" spans="8:16" ht="12" customHeight="1">
      <c r="H78" s="74"/>
      <c r="I78" s="74"/>
      <c r="J78" s="74"/>
      <c r="K78" s="73"/>
      <c r="L78" s="72"/>
      <c r="M78" s="72"/>
      <c r="N78" s="72"/>
      <c r="O78" s="72"/>
      <c r="P78" s="74"/>
    </row>
    <row r="79" spans="8:16" ht="12" customHeight="1">
      <c r="H79" s="74"/>
      <c r="I79" s="74"/>
      <c r="J79" s="74"/>
      <c r="K79" s="73"/>
      <c r="L79" s="72"/>
      <c r="M79" s="72"/>
      <c r="N79" s="72"/>
      <c r="O79" s="72"/>
      <c r="P79" s="74"/>
    </row>
    <row r="80" spans="8:16" ht="12" customHeight="1">
      <c r="H80" s="74"/>
      <c r="I80" s="74"/>
      <c r="J80" s="74"/>
      <c r="K80" s="73"/>
      <c r="L80" s="72"/>
      <c r="M80" s="72"/>
      <c r="N80" s="72"/>
      <c r="O80" s="72"/>
      <c r="P80" s="74"/>
    </row>
    <row r="81" spans="8:16" ht="12" customHeight="1">
      <c r="H81" s="74"/>
      <c r="I81" s="74"/>
      <c r="J81" s="74"/>
      <c r="K81" s="73"/>
      <c r="L81" s="72"/>
      <c r="M81" s="72"/>
      <c r="N81" s="72"/>
      <c r="O81" s="72"/>
      <c r="P81" s="74"/>
    </row>
    <row r="82" spans="8:16" ht="12" customHeight="1">
      <c r="H82" s="74"/>
      <c r="I82" s="74"/>
      <c r="J82" s="74"/>
      <c r="K82" s="73"/>
      <c r="L82" s="72"/>
      <c r="M82" s="72"/>
      <c r="N82" s="72"/>
      <c r="O82" s="72"/>
      <c r="P82" s="74"/>
    </row>
    <row r="83" spans="8:16" ht="12" customHeight="1">
      <c r="H83" s="74"/>
      <c r="I83" s="74"/>
      <c r="J83" s="74"/>
      <c r="K83" s="73"/>
      <c r="L83" s="72"/>
      <c r="M83" s="72"/>
      <c r="N83" s="72"/>
      <c r="O83" s="72"/>
      <c r="P83" s="74"/>
    </row>
    <row r="84" spans="8:16" ht="12" customHeight="1">
      <c r="H84" s="74"/>
      <c r="I84" s="74"/>
      <c r="J84" s="74"/>
      <c r="K84" s="73"/>
      <c r="L84" s="72"/>
      <c r="M84" s="72"/>
      <c r="N84" s="72"/>
      <c r="O84" s="72"/>
      <c r="P84" s="74"/>
    </row>
    <row r="85" spans="8:16" ht="12" customHeight="1">
      <c r="H85" s="74"/>
      <c r="I85" s="74"/>
      <c r="J85" s="74"/>
      <c r="K85" s="73"/>
      <c r="L85" s="72"/>
      <c r="M85" s="72"/>
      <c r="N85" s="72"/>
      <c r="O85" s="72"/>
      <c r="P85" s="74"/>
    </row>
    <row r="86" spans="8:16" ht="12" customHeight="1">
      <c r="H86" s="74"/>
      <c r="I86" s="74"/>
      <c r="J86" s="74"/>
      <c r="K86" s="73"/>
      <c r="L86" s="72"/>
      <c r="M86" s="72"/>
      <c r="N86" s="72"/>
      <c r="O86" s="72"/>
      <c r="P86" s="74"/>
    </row>
    <row r="87" spans="8:16" ht="12" customHeight="1">
      <c r="H87" s="74"/>
      <c r="I87" s="74"/>
      <c r="J87" s="74"/>
      <c r="K87" s="73"/>
      <c r="L87" s="72"/>
      <c r="M87" s="72"/>
      <c r="N87" s="72"/>
      <c r="O87" s="72"/>
      <c r="P87" s="74"/>
    </row>
    <row r="88" spans="8:16" ht="12" customHeight="1">
      <c r="H88" s="74"/>
      <c r="I88" s="74"/>
      <c r="J88" s="74"/>
      <c r="K88" s="73"/>
      <c r="L88" s="72"/>
      <c r="M88" s="72"/>
      <c r="N88" s="72"/>
      <c r="O88" s="72"/>
      <c r="P88" s="74"/>
    </row>
    <row r="89" spans="8:16" ht="12" customHeight="1">
      <c r="H89" s="74"/>
      <c r="I89" s="74"/>
      <c r="J89" s="74"/>
      <c r="K89" s="73"/>
      <c r="L89" s="72"/>
      <c r="M89" s="72"/>
      <c r="N89" s="72"/>
      <c r="O89" s="72"/>
      <c r="P89" s="74"/>
    </row>
    <row r="90" spans="8:16" ht="12" customHeight="1">
      <c r="H90" s="74"/>
      <c r="I90" s="74"/>
      <c r="J90" s="74"/>
      <c r="K90" s="73"/>
      <c r="L90" s="72"/>
      <c r="M90" s="72"/>
      <c r="N90" s="72"/>
      <c r="O90" s="72"/>
      <c r="P90" s="74"/>
    </row>
    <row r="91" spans="8:16" ht="12" customHeight="1">
      <c r="H91" s="74"/>
      <c r="I91" s="74"/>
      <c r="J91" s="74"/>
      <c r="K91" s="73"/>
      <c r="L91" s="72"/>
      <c r="M91" s="72"/>
      <c r="N91" s="72"/>
      <c r="O91" s="72"/>
      <c r="P91" s="74"/>
    </row>
    <row r="92" spans="8:16" ht="12" customHeight="1">
      <c r="H92" s="74"/>
      <c r="I92" s="74"/>
      <c r="J92" s="74"/>
      <c r="K92" s="73"/>
      <c r="L92" s="72"/>
      <c r="M92" s="72"/>
      <c r="N92" s="72"/>
      <c r="O92" s="72"/>
      <c r="P92" s="74"/>
    </row>
    <row r="93" spans="8:16" ht="12" customHeight="1">
      <c r="H93" s="74"/>
      <c r="I93" s="74"/>
      <c r="J93" s="74"/>
      <c r="K93" s="73"/>
      <c r="L93" s="72"/>
      <c r="M93" s="72"/>
      <c r="N93" s="72"/>
      <c r="O93" s="72"/>
      <c r="P93" s="74"/>
    </row>
    <row r="94" spans="8:16" ht="12" customHeight="1">
      <c r="H94" s="74"/>
      <c r="I94" s="74"/>
      <c r="J94" s="74"/>
      <c r="K94" s="73"/>
      <c r="L94" s="72"/>
      <c r="M94" s="72"/>
      <c r="N94" s="72"/>
      <c r="O94" s="72"/>
      <c r="P94" s="74"/>
    </row>
    <row r="95" spans="8:16" ht="12" customHeight="1">
      <c r="H95" s="74"/>
      <c r="I95" s="74"/>
      <c r="J95" s="74"/>
      <c r="K95" s="73"/>
      <c r="L95" s="72"/>
      <c r="M95" s="72"/>
      <c r="N95" s="72"/>
      <c r="O95" s="72"/>
      <c r="P95" s="74"/>
    </row>
    <row r="96" spans="8:16" ht="12" customHeight="1">
      <c r="H96" s="74"/>
      <c r="I96" s="74"/>
      <c r="J96" s="74"/>
      <c r="K96" s="73"/>
      <c r="L96" s="72"/>
      <c r="M96" s="72"/>
      <c r="N96" s="72"/>
      <c r="O96" s="72"/>
      <c r="P96" s="74"/>
    </row>
    <row r="97" spans="8:16" ht="12" customHeight="1">
      <c r="H97" s="74"/>
      <c r="I97" s="74"/>
      <c r="J97" s="74"/>
      <c r="K97" s="73"/>
      <c r="L97" s="72"/>
      <c r="M97" s="72"/>
      <c r="N97" s="72"/>
      <c r="O97" s="72"/>
      <c r="P97" s="74"/>
    </row>
    <row r="98" spans="8:16" ht="12" customHeight="1">
      <c r="H98" s="74"/>
      <c r="I98" s="74"/>
      <c r="J98" s="74"/>
      <c r="K98" s="73"/>
      <c r="L98" s="72"/>
      <c r="M98" s="72"/>
      <c r="N98" s="72"/>
      <c r="O98" s="72"/>
      <c r="P98" s="74"/>
    </row>
    <row r="99" spans="8:16" ht="12" customHeight="1">
      <c r="H99" s="74"/>
      <c r="I99" s="74"/>
      <c r="J99" s="74"/>
      <c r="K99" s="73"/>
      <c r="L99" s="72"/>
      <c r="M99" s="72"/>
      <c r="N99" s="72"/>
      <c r="O99" s="72"/>
      <c r="P99" s="74"/>
    </row>
    <row r="100" spans="8:16" ht="12" customHeight="1">
      <c r="H100" s="74"/>
      <c r="I100" s="74"/>
      <c r="J100" s="74"/>
      <c r="K100" s="73"/>
      <c r="L100" s="72"/>
      <c r="M100" s="72"/>
      <c r="N100" s="72"/>
      <c r="O100" s="72"/>
      <c r="P100" s="74"/>
    </row>
    <row r="101" spans="8:16" ht="12" customHeight="1">
      <c r="H101" s="74"/>
      <c r="I101" s="74"/>
      <c r="J101" s="74"/>
      <c r="K101" s="73"/>
      <c r="L101" s="72"/>
      <c r="M101" s="72"/>
      <c r="N101" s="72"/>
      <c r="O101" s="72"/>
      <c r="P101" s="74"/>
    </row>
    <row r="102" spans="8:16" ht="12" customHeight="1">
      <c r="H102" s="74"/>
      <c r="I102" s="74"/>
      <c r="J102" s="74"/>
      <c r="K102" s="73"/>
      <c r="L102" s="72"/>
      <c r="M102" s="72"/>
      <c r="N102" s="72"/>
      <c r="O102" s="72"/>
      <c r="P102" s="74"/>
    </row>
    <row r="103" spans="8:16" ht="12" customHeight="1">
      <c r="H103" s="74"/>
      <c r="I103" s="74"/>
      <c r="J103" s="74"/>
      <c r="K103" s="73"/>
      <c r="L103" s="72"/>
      <c r="M103" s="72"/>
      <c r="N103" s="72"/>
      <c r="O103" s="72"/>
      <c r="P103" s="74"/>
    </row>
    <row r="104" spans="8:16" ht="12" customHeight="1">
      <c r="H104" s="74"/>
      <c r="I104" s="74"/>
      <c r="J104" s="74"/>
      <c r="K104" s="73"/>
      <c r="L104" s="72"/>
      <c r="M104" s="72"/>
      <c r="N104" s="72"/>
      <c r="O104" s="72"/>
      <c r="P104" s="74"/>
    </row>
    <row r="105" spans="8:16" ht="12" customHeight="1">
      <c r="H105" s="74"/>
      <c r="I105" s="74"/>
      <c r="J105" s="74"/>
      <c r="K105" s="73"/>
      <c r="L105" s="72"/>
      <c r="M105" s="72"/>
      <c r="N105" s="72"/>
      <c r="O105" s="72"/>
      <c r="P105" s="74"/>
    </row>
    <row r="106" spans="8:16" ht="12" customHeight="1">
      <c r="H106" s="74"/>
      <c r="I106" s="74"/>
      <c r="J106" s="74"/>
      <c r="K106" s="73"/>
      <c r="L106" s="72"/>
      <c r="M106" s="72"/>
      <c r="N106" s="72"/>
      <c r="O106" s="72"/>
      <c r="P106" s="74"/>
    </row>
    <row r="107" spans="8:16" ht="12" customHeight="1">
      <c r="H107" s="74"/>
      <c r="I107" s="74"/>
      <c r="J107" s="74"/>
      <c r="K107" s="73"/>
      <c r="L107" s="72"/>
      <c r="M107" s="72"/>
      <c r="N107" s="72"/>
      <c r="O107" s="72"/>
      <c r="P107" s="74"/>
    </row>
  </sheetData>
  <mergeCells count="2">
    <mergeCell ref="H9:J11"/>
    <mergeCell ref="H12:J14"/>
  </mergeCells>
  <phoneticPr fontId="4"/>
  <pageMargins left="0.78740157480314965" right="0" top="0.98425196850393704" bottom="0" header="0.51181102362204722" footer="0.51181102362204722"/>
  <pageSetup paperSize="9" scale="60" pageOrder="overThenDown" orientation="portrait" r:id="rId1"/>
  <headerFooter alignWithMargins="0"/>
  <colBreaks count="1" manualBreakCount="1">
    <brk id="16"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sheetPr>
  <dimension ref="A1:R122"/>
  <sheetViews>
    <sheetView zoomScaleNormal="100" workbookViewId="0">
      <pane xSplit="10" ySplit="18" topLeftCell="K19" activePane="bottomRight" state="frozen"/>
      <selection pane="topRight" activeCell="E1" sqref="E1"/>
      <selection pane="bottomLeft" activeCell="A17" sqref="A17"/>
      <selection pane="bottomRight" activeCell="H19" sqref="H19"/>
    </sheetView>
  </sheetViews>
  <sheetFormatPr defaultRowHeight="12"/>
  <cols>
    <col min="1" max="5" width="8" style="473" hidden="1" customWidth="1"/>
    <col min="6" max="6" width="1.5" style="98" hidden="1" customWidth="1"/>
    <col min="7" max="7" width="1.5" style="97" customWidth="1"/>
    <col min="8" max="8" width="23.375" style="98" customWidth="1"/>
    <col min="9" max="9" width="17.25" style="98" customWidth="1"/>
    <col min="10" max="10" width="3.25" style="98" customWidth="1"/>
    <col min="11" max="17" width="12.875" style="98" customWidth="1"/>
    <col min="18" max="18" width="1.5" style="98" customWidth="1"/>
    <col min="19" max="16384" width="9" style="98"/>
  </cols>
  <sheetData>
    <row r="1" spans="1:18" s="97" customFormat="1" hidden="1">
      <c r="A1" s="546"/>
      <c r="B1" s="546"/>
      <c r="C1" s="546"/>
      <c r="D1" s="546"/>
      <c r="E1" s="546"/>
      <c r="K1" s="97">
        <v>1</v>
      </c>
      <c r="L1" s="97">
        <v>2</v>
      </c>
      <c r="M1" s="97">
        <v>3</v>
      </c>
      <c r="N1" s="97">
        <v>4</v>
      </c>
      <c r="O1" s="97">
        <v>5</v>
      </c>
      <c r="P1" s="97">
        <v>6</v>
      </c>
      <c r="Q1" s="97">
        <v>7</v>
      </c>
    </row>
    <row r="2" spans="1:18" ht="11.25" hidden="1" customHeight="1">
      <c r="F2" s="474"/>
      <c r="G2" s="111"/>
      <c r="K2" s="545">
        <v>1</v>
      </c>
      <c r="L2" s="545">
        <v>2</v>
      </c>
      <c r="M2" s="545">
        <v>3</v>
      </c>
      <c r="N2" s="545">
        <v>4</v>
      </c>
      <c r="O2" s="545">
        <v>5</v>
      </c>
      <c r="P2" s="545">
        <v>6</v>
      </c>
      <c r="Q2" s="545">
        <v>7</v>
      </c>
      <c r="R2" s="544"/>
    </row>
    <row r="3" spans="1:18" ht="11.25" customHeight="1">
      <c r="F3" s="474"/>
      <c r="G3" s="111"/>
      <c r="H3" s="97"/>
      <c r="I3" s="97"/>
      <c r="J3" s="97"/>
      <c r="K3" s="97"/>
      <c r="L3" s="97"/>
      <c r="M3" s="97"/>
      <c r="N3" s="97"/>
      <c r="O3" s="97"/>
      <c r="P3" s="97"/>
      <c r="Q3" s="97"/>
      <c r="R3" s="97"/>
    </row>
    <row r="4" spans="1:18" s="541" customFormat="1" ht="17.25" customHeight="1">
      <c r="A4" s="543"/>
      <c r="B4" s="543"/>
      <c r="C4" s="543"/>
      <c r="D4" s="543"/>
      <c r="E4" s="543"/>
      <c r="F4" s="542"/>
      <c r="G4" s="99"/>
      <c r="H4" s="99"/>
      <c r="I4" s="99"/>
      <c r="J4" s="220" t="s">
        <v>723</v>
      </c>
      <c r="K4" s="99" t="s">
        <v>722</v>
      </c>
      <c r="L4" s="99"/>
      <c r="M4" s="99"/>
      <c r="N4" s="99"/>
      <c r="O4" s="99"/>
      <c r="P4" s="99"/>
      <c r="Q4" s="99"/>
      <c r="R4" s="99"/>
    </row>
    <row r="5" spans="1:18" s="535" customFormat="1" ht="7.5" customHeight="1">
      <c r="A5" s="492"/>
      <c r="B5" s="492"/>
      <c r="C5" s="492"/>
      <c r="D5" s="492"/>
      <c r="E5" s="492"/>
      <c r="F5" s="537"/>
      <c r="G5" s="100"/>
      <c r="H5" s="100"/>
      <c r="I5" s="100"/>
      <c r="J5" s="100"/>
      <c r="K5" s="100"/>
      <c r="L5" s="100"/>
      <c r="M5" s="100"/>
      <c r="N5" s="100"/>
      <c r="O5" s="100"/>
      <c r="P5" s="100"/>
      <c r="Q5" s="100"/>
      <c r="R5" s="100"/>
    </row>
    <row r="6" spans="1:18" s="538" customFormat="1" ht="15.75" customHeight="1">
      <c r="A6" s="540"/>
      <c r="B6" s="540"/>
      <c r="C6" s="540"/>
      <c r="D6" s="540"/>
      <c r="E6" s="540"/>
      <c r="F6" s="539"/>
      <c r="G6" s="101"/>
      <c r="H6" s="101"/>
      <c r="I6" s="101"/>
      <c r="J6" s="231" t="s">
        <v>721</v>
      </c>
      <c r="K6" s="102" t="s">
        <v>720</v>
      </c>
      <c r="L6" s="101"/>
      <c r="M6" s="101"/>
      <c r="N6" s="101"/>
      <c r="O6" s="101"/>
      <c r="P6" s="101"/>
      <c r="Q6" s="101"/>
      <c r="R6" s="101"/>
    </row>
    <row r="7" spans="1:18" s="535" customFormat="1" ht="7.5" customHeight="1">
      <c r="A7" s="492"/>
      <c r="B7" s="492"/>
      <c r="C7" s="492"/>
      <c r="D7" s="492"/>
      <c r="E7" s="492"/>
      <c r="F7" s="537"/>
      <c r="G7" s="100"/>
      <c r="H7" s="100"/>
      <c r="I7" s="100"/>
      <c r="J7" s="100"/>
      <c r="K7" s="100"/>
      <c r="L7" s="536"/>
      <c r="M7" s="100"/>
      <c r="N7" s="100"/>
      <c r="O7" s="100"/>
      <c r="P7" s="100"/>
      <c r="Q7" s="100"/>
      <c r="R7" s="100"/>
    </row>
    <row r="8" spans="1:18" s="476" customFormat="1" ht="12" customHeight="1">
      <c r="A8" s="479"/>
      <c r="B8" s="479"/>
      <c r="C8" s="479"/>
      <c r="D8" s="479"/>
      <c r="E8" s="479"/>
      <c r="F8" s="522"/>
      <c r="G8" s="109"/>
      <c r="H8" s="704" t="s">
        <v>719</v>
      </c>
      <c r="I8" s="704"/>
      <c r="J8" s="705"/>
      <c r="K8" s="531" t="s">
        <v>717</v>
      </c>
      <c r="L8" s="531" t="s">
        <v>7</v>
      </c>
      <c r="M8" s="534" t="s">
        <v>718</v>
      </c>
      <c r="N8" s="533"/>
      <c r="O8" s="533"/>
      <c r="P8" s="533"/>
      <c r="Q8" s="532"/>
      <c r="R8" s="516"/>
    </row>
    <row r="9" spans="1:18" s="476" customFormat="1" ht="12" customHeight="1">
      <c r="A9" s="479"/>
      <c r="B9" s="479"/>
      <c r="C9" s="479"/>
      <c r="D9" s="479"/>
      <c r="E9" s="479"/>
      <c r="F9" s="522"/>
      <c r="G9" s="109"/>
      <c r="H9" s="706"/>
      <c r="I9" s="706"/>
      <c r="J9" s="707"/>
      <c r="K9" s="528"/>
      <c r="L9" s="528"/>
      <c r="M9" s="531" t="s">
        <v>717</v>
      </c>
      <c r="N9" s="531" t="s">
        <v>716</v>
      </c>
      <c r="O9" s="708" t="s">
        <v>715</v>
      </c>
      <c r="P9" s="530" t="s">
        <v>714</v>
      </c>
      <c r="Q9" s="530" t="s">
        <v>713</v>
      </c>
      <c r="R9" s="516"/>
    </row>
    <row r="10" spans="1:18" s="476" customFormat="1" ht="12" customHeight="1">
      <c r="A10" s="479"/>
      <c r="B10" s="479"/>
      <c r="C10" s="479"/>
      <c r="D10" s="479"/>
      <c r="E10" s="479"/>
      <c r="F10" s="522"/>
      <c r="G10" s="109"/>
      <c r="H10" s="706"/>
      <c r="I10" s="706"/>
      <c r="J10" s="707"/>
      <c r="K10" s="526"/>
      <c r="L10" s="526"/>
      <c r="M10" s="528"/>
      <c r="N10" s="528"/>
      <c r="O10" s="709"/>
      <c r="P10" s="528"/>
      <c r="Q10" s="527"/>
      <c r="R10" s="516"/>
    </row>
    <row r="11" spans="1:18" s="476" customFormat="1" ht="12" customHeight="1">
      <c r="A11" s="479"/>
      <c r="B11" s="479"/>
      <c r="C11" s="479"/>
      <c r="D11" s="479"/>
      <c r="E11" s="479"/>
      <c r="F11" s="522"/>
      <c r="G11" s="109"/>
      <c r="H11" s="706"/>
      <c r="I11" s="706"/>
      <c r="J11" s="707"/>
      <c r="K11" s="526"/>
      <c r="L11" s="526"/>
      <c r="M11" s="528"/>
      <c r="N11" s="528"/>
      <c r="O11" s="709"/>
      <c r="P11" s="528"/>
      <c r="Q11" s="527"/>
      <c r="R11" s="516"/>
    </row>
    <row r="12" spans="1:18" s="476" customFormat="1" ht="12" customHeight="1">
      <c r="A12" s="479"/>
      <c r="B12" s="479"/>
      <c r="C12" s="479"/>
      <c r="D12" s="479"/>
      <c r="E12" s="479"/>
      <c r="F12" s="522"/>
      <c r="G12" s="109"/>
      <c r="H12" s="710" t="s">
        <v>712</v>
      </c>
      <c r="I12" s="710"/>
      <c r="J12" s="711"/>
      <c r="K12" s="526"/>
      <c r="L12" s="526"/>
      <c r="M12" s="528"/>
      <c r="N12" s="528"/>
      <c r="O12" s="529"/>
      <c r="P12" s="528"/>
      <c r="Q12" s="527"/>
      <c r="R12" s="516"/>
    </row>
    <row r="13" spans="1:18" s="476" customFormat="1" ht="12" customHeight="1">
      <c r="A13" s="479"/>
      <c r="B13" s="479"/>
      <c r="C13" s="479"/>
      <c r="D13" s="479"/>
      <c r="E13" s="479"/>
      <c r="F13" s="522"/>
      <c r="G13" s="109"/>
      <c r="H13" s="710"/>
      <c r="I13" s="710"/>
      <c r="J13" s="711"/>
      <c r="K13" s="524"/>
      <c r="L13" s="524"/>
      <c r="M13" s="524"/>
      <c r="N13" s="714" t="s">
        <v>711</v>
      </c>
      <c r="O13" s="714" t="s">
        <v>710</v>
      </c>
      <c r="P13" s="526"/>
      <c r="Q13" s="525"/>
      <c r="R13" s="516"/>
    </row>
    <row r="14" spans="1:18" s="476" customFormat="1" ht="12" customHeight="1">
      <c r="A14" s="479"/>
      <c r="B14" s="479"/>
      <c r="C14" s="479"/>
      <c r="D14" s="479"/>
      <c r="E14" s="479"/>
      <c r="F14" s="522"/>
      <c r="G14" s="109"/>
      <c r="H14" s="710"/>
      <c r="I14" s="710"/>
      <c r="J14" s="711"/>
      <c r="K14" s="524"/>
      <c r="L14" s="524"/>
      <c r="M14" s="524"/>
      <c r="N14" s="714"/>
      <c r="O14" s="714"/>
      <c r="P14" s="526"/>
      <c r="Q14" s="525"/>
      <c r="R14" s="516"/>
    </row>
    <row r="15" spans="1:18" s="476" customFormat="1" ht="12" customHeight="1">
      <c r="A15" s="479"/>
      <c r="B15" s="479"/>
      <c r="C15" s="479"/>
      <c r="D15" s="479"/>
      <c r="E15" s="479"/>
      <c r="F15" s="522"/>
      <c r="G15" s="109"/>
      <c r="H15" s="710"/>
      <c r="I15" s="710"/>
      <c r="J15" s="711"/>
      <c r="K15" s="524"/>
      <c r="L15" s="715" t="s">
        <v>709</v>
      </c>
      <c r="M15" s="524"/>
      <c r="N15" s="714"/>
      <c r="O15" s="714"/>
      <c r="P15" s="701" t="s">
        <v>708</v>
      </c>
      <c r="Q15" s="702" t="s">
        <v>707</v>
      </c>
      <c r="R15" s="516"/>
    </row>
    <row r="16" spans="1:18" s="476" customFormat="1" ht="12" customHeight="1">
      <c r="A16" s="479"/>
      <c r="B16" s="479"/>
      <c r="C16" s="479"/>
      <c r="D16" s="479"/>
      <c r="E16" s="479"/>
      <c r="F16" s="522"/>
      <c r="G16" s="109"/>
      <c r="H16" s="710"/>
      <c r="I16" s="710"/>
      <c r="J16" s="711"/>
      <c r="K16" s="523" t="s">
        <v>706</v>
      </c>
      <c r="L16" s="714"/>
      <c r="M16" s="523" t="s">
        <v>705</v>
      </c>
      <c r="N16" s="714"/>
      <c r="O16" s="714"/>
      <c r="P16" s="701"/>
      <c r="Q16" s="703"/>
      <c r="R16" s="516"/>
    </row>
    <row r="17" spans="1:18" s="476" customFormat="1" ht="12" customHeight="1">
      <c r="A17" s="479"/>
      <c r="B17" s="479"/>
      <c r="C17" s="479"/>
      <c r="D17" s="479"/>
      <c r="E17" s="479"/>
      <c r="F17" s="522"/>
      <c r="G17" s="109"/>
      <c r="H17" s="712"/>
      <c r="I17" s="712"/>
      <c r="J17" s="713"/>
      <c r="K17" s="521" t="s">
        <v>704</v>
      </c>
      <c r="L17" s="521"/>
      <c r="M17" s="520"/>
      <c r="N17" s="520"/>
      <c r="O17" s="519"/>
      <c r="P17" s="518"/>
      <c r="Q17" s="517"/>
      <c r="R17" s="516"/>
    </row>
    <row r="18" spans="1:18" s="480" customFormat="1" ht="7.5" customHeight="1">
      <c r="A18" s="492"/>
      <c r="B18" s="492"/>
      <c r="C18" s="492"/>
      <c r="D18" s="492"/>
      <c r="E18" s="492"/>
      <c r="F18" s="515"/>
      <c r="G18" s="490"/>
      <c r="H18" s="514"/>
      <c r="I18" s="514"/>
      <c r="J18" s="514"/>
      <c r="K18" s="513"/>
      <c r="L18" s="512"/>
      <c r="M18" s="510"/>
      <c r="N18" s="511"/>
      <c r="O18" s="510"/>
      <c r="P18" s="510"/>
      <c r="Q18" s="509"/>
      <c r="R18" s="508"/>
    </row>
    <row r="19" spans="1:18" s="476" customFormat="1" ht="15" customHeight="1">
      <c r="A19" s="479"/>
      <c r="B19" s="479"/>
      <c r="C19" s="479"/>
      <c r="D19" s="479"/>
      <c r="E19" s="479"/>
      <c r="F19" s="507"/>
      <c r="G19" s="109"/>
      <c r="H19" s="600" t="s">
        <v>736</v>
      </c>
      <c r="I19" s="555" t="s">
        <v>739</v>
      </c>
      <c r="J19" s="552"/>
      <c r="K19" s="553"/>
      <c r="L19" s="554"/>
      <c r="M19" s="554"/>
      <c r="N19" s="554"/>
      <c r="O19" s="554"/>
      <c r="P19" s="554"/>
      <c r="Q19" s="554"/>
      <c r="R19" s="506"/>
    </row>
    <row r="20" spans="1:18" s="476" customFormat="1" ht="15" customHeight="1">
      <c r="A20" s="500" t="s">
        <v>691</v>
      </c>
      <c r="B20" s="500" t="s">
        <v>669</v>
      </c>
      <c r="C20" s="500" t="s">
        <v>2</v>
      </c>
      <c r="D20" s="500" t="s">
        <v>3</v>
      </c>
      <c r="E20" s="500"/>
      <c r="F20" s="499">
        <v>1</v>
      </c>
      <c r="G20" s="109"/>
      <c r="H20" s="505" t="s">
        <v>703</v>
      </c>
      <c r="I20" s="104" t="s">
        <v>702</v>
      </c>
      <c r="J20" s="504" t="s">
        <v>701</v>
      </c>
      <c r="K20" s="496">
        <v>0</v>
      </c>
      <c r="L20" s="495">
        <v>0</v>
      </c>
      <c r="M20" s="495">
        <v>0</v>
      </c>
      <c r="N20" s="495">
        <v>0</v>
      </c>
      <c r="O20" s="494">
        <v>0</v>
      </c>
      <c r="P20" s="495">
        <v>0</v>
      </c>
      <c r="Q20" s="495">
        <v>0</v>
      </c>
      <c r="R20" s="503"/>
    </row>
    <row r="21" spans="1:18" s="476" customFormat="1" ht="15" customHeight="1">
      <c r="A21" s="500" t="s">
        <v>691</v>
      </c>
      <c r="B21" s="500" t="s">
        <v>669</v>
      </c>
      <c r="C21" s="500" t="s">
        <v>2</v>
      </c>
      <c r="D21" s="500" t="s">
        <v>3</v>
      </c>
      <c r="E21" s="500"/>
      <c r="F21" s="499">
        <v>2</v>
      </c>
      <c r="G21" s="109"/>
      <c r="H21" s="547" t="s">
        <v>700</v>
      </c>
      <c r="I21" s="548" t="s">
        <v>699</v>
      </c>
      <c r="J21" s="106"/>
      <c r="K21" s="549">
        <v>0</v>
      </c>
      <c r="L21" s="601">
        <v>0</v>
      </c>
      <c r="M21" s="601">
        <v>0</v>
      </c>
      <c r="N21" s="602">
        <v>0</v>
      </c>
      <c r="O21" s="602">
        <v>0</v>
      </c>
      <c r="P21" s="601">
        <v>0</v>
      </c>
      <c r="Q21" s="602">
        <v>0</v>
      </c>
      <c r="R21" s="502"/>
    </row>
    <row r="22" spans="1:18" s="476" customFormat="1" ht="15" customHeight="1">
      <c r="A22" s="500" t="s">
        <v>691</v>
      </c>
      <c r="B22" s="500" t="s">
        <v>669</v>
      </c>
      <c r="C22" s="500" t="s">
        <v>2</v>
      </c>
      <c r="D22" s="500" t="s">
        <v>3</v>
      </c>
      <c r="E22" s="500"/>
      <c r="F22" s="499">
        <v>3</v>
      </c>
      <c r="G22" s="109"/>
      <c r="H22" s="547" t="s">
        <v>698</v>
      </c>
      <c r="I22" s="548" t="s">
        <v>633</v>
      </c>
      <c r="J22" s="106"/>
      <c r="K22" s="549">
        <v>0</v>
      </c>
      <c r="L22" s="601">
        <v>0</v>
      </c>
      <c r="M22" s="601">
        <v>0</v>
      </c>
      <c r="N22" s="602">
        <v>0</v>
      </c>
      <c r="O22" s="602">
        <v>0</v>
      </c>
      <c r="P22" s="601">
        <v>0</v>
      </c>
      <c r="Q22" s="601">
        <v>0</v>
      </c>
      <c r="R22" s="502"/>
    </row>
    <row r="23" spans="1:18" s="476" customFormat="1" ht="15" customHeight="1">
      <c r="A23" s="500" t="s">
        <v>691</v>
      </c>
      <c r="B23" s="500" t="s">
        <v>669</v>
      </c>
      <c r="C23" s="500" t="s">
        <v>2</v>
      </c>
      <c r="D23" s="500" t="s">
        <v>3</v>
      </c>
      <c r="E23" s="500"/>
      <c r="F23" s="499">
        <v>4</v>
      </c>
      <c r="G23" s="109"/>
      <c r="H23" s="498" t="s">
        <v>697</v>
      </c>
      <c r="I23" s="497" t="s">
        <v>634</v>
      </c>
      <c r="J23" s="105"/>
      <c r="K23" s="496">
        <v>0</v>
      </c>
      <c r="L23" s="495">
        <v>0</v>
      </c>
      <c r="M23" s="495">
        <v>0</v>
      </c>
      <c r="N23" s="495">
        <v>0</v>
      </c>
      <c r="O23" s="494">
        <v>0</v>
      </c>
      <c r="P23" s="495">
        <v>0</v>
      </c>
      <c r="Q23" s="494">
        <v>0</v>
      </c>
      <c r="R23" s="502"/>
    </row>
    <row r="24" spans="1:18" s="476" customFormat="1" ht="15" customHeight="1">
      <c r="A24" s="500" t="s">
        <v>691</v>
      </c>
      <c r="B24" s="500" t="s">
        <v>669</v>
      </c>
      <c r="C24" s="500" t="s">
        <v>2</v>
      </c>
      <c r="D24" s="500" t="s">
        <v>3</v>
      </c>
      <c r="E24" s="500"/>
      <c r="F24" s="499">
        <v>5</v>
      </c>
      <c r="G24" s="109"/>
      <c r="H24" s="498" t="s">
        <v>696</v>
      </c>
      <c r="I24" s="497" t="s">
        <v>695</v>
      </c>
      <c r="J24" s="105"/>
      <c r="K24" s="496">
        <v>0</v>
      </c>
      <c r="L24" s="495">
        <v>0</v>
      </c>
      <c r="M24" s="495">
        <v>0</v>
      </c>
      <c r="N24" s="494">
        <v>0</v>
      </c>
      <c r="O24" s="494">
        <v>0</v>
      </c>
      <c r="P24" s="495">
        <v>0</v>
      </c>
      <c r="Q24" s="495">
        <v>0</v>
      </c>
      <c r="R24" s="502"/>
    </row>
    <row r="25" spans="1:18" s="476" customFormat="1" ht="15" customHeight="1">
      <c r="A25" s="500" t="s">
        <v>691</v>
      </c>
      <c r="B25" s="500" t="s">
        <v>669</v>
      </c>
      <c r="C25" s="500" t="s">
        <v>2</v>
      </c>
      <c r="D25" s="500" t="s">
        <v>3</v>
      </c>
      <c r="E25" s="500"/>
      <c r="F25" s="499">
        <v>6</v>
      </c>
      <c r="G25" s="109"/>
      <c r="H25" s="498" t="s">
        <v>694</v>
      </c>
      <c r="I25" s="497" t="s">
        <v>635</v>
      </c>
      <c r="J25" s="105"/>
      <c r="K25" s="496">
        <v>0</v>
      </c>
      <c r="L25" s="495">
        <v>0</v>
      </c>
      <c r="M25" s="495">
        <v>0</v>
      </c>
      <c r="N25" s="494">
        <v>0</v>
      </c>
      <c r="O25" s="494">
        <v>0</v>
      </c>
      <c r="P25" s="495">
        <v>0</v>
      </c>
      <c r="Q25" s="494">
        <v>0</v>
      </c>
      <c r="R25" s="501"/>
    </row>
    <row r="26" spans="1:18" s="476" customFormat="1" ht="15" customHeight="1">
      <c r="A26" s="500" t="s">
        <v>691</v>
      </c>
      <c r="B26" s="500" t="s">
        <v>669</v>
      </c>
      <c r="C26" s="500" t="s">
        <v>2</v>
      </c>
      <c r="D26" s="500" t="s">
        <v>3</v>
      </c>
      <c r="E26" s="500"/>
      <c r="F26" s="499">
        <v>7</v>
      </c>
      <c r="G26" s="109"/>
      <c r="H26" s="498" t="s">
        <v>693</v>
      </c>
      <c r="I26" s="497" t="s">
        <v>692</v>
      </c>
      <c r="J26" s="105"/>
      <c r="K26" s="496">
        <v>0</v>
      </c>
      <c r="L26" s="495">
        <v>0</v>
      </c>
      <c r="M26" s="495">
        <v>0</v>
      </c>
      <c r="N26" s="495">
        <v>0</v>
      </c>
      <c r="O26" s="494">
        <v>0</v>
      </c>
      <c r="P26" s="495">
        <v>0</v>
      </c>
      <c r="Q26" s="494">
        <v>0</v>
      </c>
      <c r="R26" s="501"/>
    </row>
    <row r="27" spans="1:18" s="476" customFormat="1" ht="15" customHeight="1">
      <c r="A27" s="500" t="s">
        <v>691</v>
      </c>
      <c r="B27" s="500" t="s">
        <v>669</v>
      </c>
      <c r="C27" s="500" t="s">
        <v>2</v>
      </c>
      <c r="D27" s="500" t="s">
        <v>3</v>
      </c>
      <c r="E27" s="500"/>
      <c r="F27" s="499">
        <v>8</v>
      </c>
      <c r="G27" s="109"/>
      <c r="H27" s="498" t="s">
        <v>690</v>
      </c>
      <c r="I27" s="497" t="s">
        <v>689</v>
      </c>
      <c r="J27" s="105"/>
      <c r="K27" s="496">
        <v>0</v>
      </c>
      <c r="L27" s="495">
        <v>0</v>
      </c>
      <c r="M27" s="494">
        <v>0</v>
      </c>
      <c r="N27" s="494">
        <v>0</v>
      </c>
      <c r="O27" s="494">
        <v>0</v>
      </c>
      <c r="P27" s="494">
        <v>0</v>
      </c>
      <c r="Q27" s="494">
        <v>0</v>
      </c>
      <c r="R27" s="493"/>
    </row>
    <row r="28" spans="1:18" s="480" customFormat="1" ht="6" customHeight="1">
      <c r="A28" s="492"/>
      <c r="B28" s="492"/>
      <c r="C28" s="492"/>
      <c r="D28" s="492"/>
      <c r="E28" s="492"/>
      <c r="F28" s="491"/>
      <c r="G28" s="490"/>
      <c r="H28" s="489"/>
      <c r="I28" s="108"/>
      <c r="J28" s="488"/>
      <c r="K28" s="487"/>
      <c r="L28" s="486"/>
      <c r="M28" s="485"/>
      <c r="N28" s="484"/>
      <c r="O28" s="484"/>
      <c r="P28" s="483"/>
      <c r="Q28" s="482"/>
      <c r="R28" s="481"/>
    </row>
    <row r="29" spans="1:18" s="476" customFormat="1" ht="6" customHeight="1">
      <c r="A29" s="479"/>
      <c r="B29" s="479"/>
      <c r="C29" s="479"/>
      <c r="D29" s="479"/>
      <c r="E29" s="479"/>
      <c r="F29" s="478"/>
      <c r="G29" s="109"/>
      <c r="H29" s="109"/>
      <c r="I29" s="109"/>
      <c r="J29" s="109"/>
      <c r="K29" s="109"/>
      <c r="L29" s="109"/>
      <c r="M29" s="109"/>
      <c r="N29" s="109"/>
      <c r="O29" s="109"/>
      <c r="P29" s="109"/>
      <c r="Q29" s="109"/>
      <c r="R29" s="109"/>
    </row>
    <row r="30" spans="1:18" s="476" customFormat="1" ht="12" customHeight="1">
      <c r="A30" s="479"/>
      <c r="B30" s="479"/>
      <c r="C30" s="479"/>
      <c r="D30" s="479"/>
      <c r="E30" s="479"/>
      <c r="F30" s="478"/>
      <c r="G30" s="109"/>
      <c r="H30" s="110" t="s">
        <v>688</v>
      </c>
      <c r="I30" s="109"/>
      <c r="J30" s="109"/>
      <c r="K30" s="477" t="s">
        <v>687</v>
      </c>
      <c r="L30" s="109"/>
      <c r="M30" s="109"/>
      <c r="N30" s="109"/>
      <c r="O30" s="109"/>
      <c r="P30" s="109"/>
      <c r="Q30" s="109"/>
      <c r="R30" s="109"/>
    </row>
    <row r="31" spans="1:18" s="476" customFormat="1" ht="12" customHeight="1">
      <c r="A31" s="479"/>
      <c r="B31" s="479"/>
      <c r="C31" s="479"/>
      <c r="D31" s="479"/>
      <c r="E31" s="479"/>
      <c r="F31" s="478"/>
      <c r="G31" s="109"/>
      <c r="H31" s="110" t="s">
        <v>146</v>
      </c>
      <c r="I31" s="109"/>
      <c r="J31" s="109"/>
      <c r="K31" s="477" t="s">
        <v>686</v>
      </c>
      <c r="L31" s="109"/>
      <c r="M31" s="109"/>
      <c r="N31" s="109"/>
      <c r="O31" s="109"/>
      <c r="P31" s="109"/>
      <c r="Q31" s="109"/>
      <c r="R31" s="109"/>
    </row>
    <row r="32" spans="1:18" s="474" customFormat="1">
      <c r="A32" s="473"/>
      <c r="B32" s="473"/>
      <c r="C32" s="473"/>
      <c r="D32" s="473"/>
      <c r="E32" s="473"/>
      <c r="F32" s="475"/>
      <c r="G32" s="111"/>
      <c r="H32" s="111"/>
      <c r="I32" s="112"/>
      <c r="J32" s="112"/>
      <c r="K32" s="112"/>
      <c r="L32" s="111"/>
      <c r="M32" s="111"/>
      <c r="N32" s="111"/>
      <c r="O32" s="111"/>
      <c r="P32" s="111"/>
      <c r="Q32" s="111"/>
      <c r="R32" s="111"/>
    </row>
    <row r="33" spans="8:18">
      <c r="H33" s="97"/>
      <c r="I33" s="112"/>
      <c r="J33" s="112"/>
      <c r="K33" s="112"/>
      <c r="L33" s="97"/>
      <c r="M33" s="97"/>
      <c r="N33" s="97"/>
      <c r="O33" s="97"/>
      <c r="P33" s="97"/>
      <c r="Q33" s="97"/>
      <c r="R33" s="97"/>
    </row>
    <row r="34" spans="8:18">
      <c r="H34" s="97"/>
      <c r="I34" s="97"/>
      <c r="J34" s="97"/>
      <c r="K34" s="97"/>
      <c r="L34" s="97"/>
      <c r="M34" s="97"/>
      <c r="N34" s="97"/>
      <c r="O34" s="97"/>
      <c r="P34" s="97"/>
      <c r="Q34" s="97"/>
      <c r="R34" s="97"/>
    </row>
    <row r="35" spans="8:18">
      <c r="H35" s="97"/>
      <c r="I35" s="97"/>
      <c r="J35" s="97"/>
      <c r="K35" s="97"/>
      <c r="L35" s="97"/>
      <c r="M35" s="97"/>
      <c r="N35" s="97"/>
      <c r="O35" s="97"/>
      <c r="P35" s="97"/>
      <c r="Q35" s="97"/>
      <c r="R35" s="97"/>
    </row>
    <row r="36" spans="8:18">
      <c r="H36" s="97"/>
      <c r="I36" s="97"/>
      <c r="J36" s="97"/>
      <c r="K36" s="97"/>
      <c r="L36" s="97"/>
      <c r="M36" s="97"/>
      <c r="N36" s="97"/>
      <c r="O36" s="97"/>
      <c r="P36" s="97"/>
      <c r="Q36" s="97"/>
      <c r="R36" s="97"/>
    </row>
    <row r="37" spans="8:18">
      <c r="H37" s="97"/>
      <c r="I37" s="97"/>
      <c r="J37" s="97"/>
      <c r="K37" s="97"/>
      <c r="L37" s="97"/>
      <c r="M37" s="97"/>
      <c r="N37" s="97"/>
      <c r="O37" s="97"/>
      <c r="P37" s="97"/>
      <c r="Q37" s="97"/>
      <c r="R37" s="97"/>
    </row>
    <row r="38" spans="8:18">
      <c r="H38" s="97"/>
      <c r="I38" s="97"/>
      <c r="J38" s="97"/>
      <c r="K38" s="97"/>
      <c r="L38" s="97"/>
      <c r="M38" s="97"/>
      <c r="N38" s="97"/>
      <c r="O38" s="97"/>
      <c r="P38" s="97"/>
      <c r="Q38" s="97"/>
      <c r="R38" s="97"/>
    </row>
    <row r="39" spans="8:18">
      <c r="H39" s="97"/>
      <c r="I39" s="97"/>
      <c r="J39" s="97"/>
      <c r="K39" s="97"/>
      <c r="L39" s="97"/>
      <c r="M39" s="97"/>
      <c r="N39" s="97"/>
      <c r="O39" s="97"/>
      <c r="P39" s="97"/>
      <c r="Q39" s="97"/>
      <c r="R39" s="97"/>
    </row>
    <row r="40" spans="8:18">
      <c r="H40" s="97"/>
      <c r="I40" s="97"/>
      <c r="J40" s="97"/>
      <c r="K40" s="97"/>
      <c r="L40" s="97"/>
      <c r="M40" s="97"/>
      <c r="N40" s="97"/>
      <c r="O40" s="97"/>
      <c r="P40" s="97"/>
      <c r="Q40" s="97"/>
      <c r="R40" s="97"/>
    </row>
    <row r="41" spans="8:18">
      <c r="H41" s="97"/>
      <c r="I41" s="97"/>
      <c r="J41" s="97"/>
      <c r="K41" s="97"/>
      <c r="L41" s="97"/>
      <c r="M41" s="97"/>
      <c r="N41" s="97"/>
      <c r="O41" s="97"/>
      <c r="P41" s="97"/>
      <c r="Q41" s="97"/>
      <c r="R41" s="97"/>
    </row>
    <row r="42" spans="8:18">
      <c r="H42" s="97"/>
      <c r="I42" s="97"/>
      <c r="J42" s="97"/>
      <c r="K42" s="97"/>
      <c r="L42" s="97"/>
      <c r="M42" s="97"/>
      <c r="N42" s="97"/>
      <c r="O42" s="97"/>
      <c r="P42" s="97"/>
      <c r="Q42" s="97"/>
      <c r="R42" s="97"/>
    </row>
    <row r="43" spans="8:18">
      <c r="H43" s="97"/>
      <c r="I43" s="97"/>
      <c r="J43" s="97"/>
      <c r="K43" s="97"/>
      <c r="L43" s="97"/>
      <c r="M43" s="97"/>
      <c r="N43" s="97"/>
      <c r="O43" s="97"/>
      <c r="P43" s="97"/>
      <c r="Q43" s="97"/>
      <c r="R43" s="97"/>
    </row>
    <row r="44" spans="8:18">
      <c r="H44" s="97"/>
      <c r="I44" s="97"/>
      <c r="J44" s="97"/>
      <c r="K44" s="97"/>
      <c r="L44" s="97"/>
      <c r="M44" s="97"/>
      <c r="N44" s="97"/>
      <c r="O44" s="97"/>
      <c r="P44" s="97"/>
      <c r="Q44" s="97"/>
      <c r="R44" s="97"/>
    </row>
    <row r="45" spans="8:18">
      <c r="H45" s="97"/>
      <c r="I45" s="97"/>
      <c r="J45" s="97"/>
      <c r="K45" s="97"/>
      <c r="L45" s="97"/>
      <c r="M45" s="97"/>
      <c r="N45" s="97"/>
      <c r="O45" s="97"/>
      <c r="P45" s="97"/>
      <c r="Q45" s="97"/>
      <c r="R45" s="97"/>
    </row>
    <row r="46" spans="8:18">
      <c r="H46" s="97"/>
      <c r="I46" s="97"/>
      <c r="J46" s="97"/>
      <c r="K46" s="97"/>
      <c r="L46" s="97"/>
      <c r="M46" s="97"/>
      <c r="N46" s="97"/>
      <c r="O46" s="97"/>
      <c r="P46" s="97"/>
      <c r="Q46" s="97"/>
      <c r="R46" s="97"/>
    </row>
    <row r="47" spans="8:18">
      <c r="H47" s="97"/>
      <c r="I47" s="97"/>
      <c r="J47" s="97"/>
      <c r="K47" s="97"/>
      <c r="L47" s="97"/>
      <c r="M47" s="97"/>
      <c r="N47" s="97"/>
      <c r="O47" s="97"/>
      <c r="P47" s="97"/>
      <c r="Q47" s="97"/>
      <c r="R47" s="97"/>
    </row>
    <row r="48" spans="8:18">
      <c r="H48" s="97"/>
      <c r="I48" s="97"/>
      <c r="J48" s="97"/>
      <c r="K48" s="97"/>
      <c r="L48" s="97"/>
      <c r="M48" s="97"/>
      <c r="N48" s="97"/>
      <c r="O48" s="97"/>
      <c r="P48" s="97"/>
      <c r="Q48" s="97"/>
      <c r="R48" s="97"/>
    </row>
    <row r="49" spans="8:18">
      <c r="H49" s="97"/>
      <c r="I49" s="97"/>
      <c r="J49" s="97"/>
      <c r="K49" s="97"/>
      <c r="L49" s="97"/>
      <c r="M49" s="97"/>
      <c r="N49" s="97"/>
      <c r="O49" s="97"/>
      <c r="P49" s="97"/>
      <c r="Q49" s="97"/>
      <c r="R49" s="97"/>
    </row>
    <row r="50" spans="8:18">
      <c r="H50" s="97"/>
      <c r="I50" s="97"/>
      <c r="J50" s="97"/>
      <c r="K50" s="97"/>
      <c r="L50" s="97"/>
      <c r="M50" s="97"/>
      <c r="N50" s="97"/>
      <c r="O50" s="97"/>
      <c r="P50" s="97"/>
      <c r="Q50" s="97"/>
      <c r="R50" s="97"/>
    </row>
    <row r="51" spans="8:18">
      <c r="H51" s="97"/>
      <c r="I51" s="97"/>
      <c r="J51" s="97"/>
      <c r="K51" s="97"/>
      <c r="L51" s="97"/>
      <c r="M51" s="97"/>
      <c r="N51" s="97"/>
      <c r="O51" s="97"/>
      <c r="P51" s="97"/>
      <c r="Q51" s="97"/>
      <c r="R51" s="97"/>
    </row>
    <row r="52" spans="8:18">
      <c r="H52" s="97"/>
      <c r="I52" s="97"/>
      <c r="J52" s="97"/>
      <c r="K52" s="97"/>
      <c r="L52" s="97"/>
      <c r="M52" s="97"/>
      <c r="N52" s="97"/>
      <c r="O52" s="97"/>
      <c r="P52" s="97"/>
      <c r="Q52" s="97"/>
      <c r="R52" s="97"/>
    </row>
    <row r="53" spans="8:18">
      <c r="H53" s="97"/>
      <c r="I53" s="97"/>
      <c r="J53" s="97"/>
      <c r="K53" s="97"/>
      <c r="L53" s="97"/>
      <c r="M53" s="97"/>
      <c r="N53" s="97"/>
      <c r="O53" s="97"/>
      <c r="P53" s="97"/>
      <c r="Q53" s="97"/>
      <c r="R53" s="97"/>
    </row>
    <row r="54" spans="8:18">
      <c r="H54" s="97"/>
      <c r="I54" s="97"/>
      <c r="J54" s="97"/>
      <c r="K54" s="97"/>
      <c r="L54" s="97"/>
      <c r="M54" s="97"/>
      <c r="N54" s="97"/>
      <c r="O54" s="97"/>
      <c r="P54" s="97"/>
      <c r="Q54" s="97"/>
      <c r="R54" s="97"/>
    </row>
    <row r="55" spans="8:18">
      <c r="H55" s="97"/>
      <c r="I55" s="97"/>
      <c r="J55" s="97"/>
      <c r="K55" s="97"/>
      <c r="L55" s="97"/>
      <c r="M55" s="97"/>
      <c r="N55" s="97"/>
      <c r="O55" s="97"/>
      <c r="P55" s="97"/>
      <c r="Q55" s="97"/>
      <c r="R55" s="97"/>
    </row>
    <row r="56" spans="8:18">
      <c r="H56" s="97"/>
      <c r="I56" s="97"/>
      <c r="J56" s="97"/>
      <c r="K56" s="97"/>
      <c r="L56" s="97"/>
      <c r="M56" s="97"/>
      <c r="N56" s="97"/>
      <c r="O56" s="97"/>
      <c r="P56" s="97"/>
      <c r="Q56" s="97"/>
      <c r="R56" s="97"/>
    </row>
    <row r="57" spans="8:18">
      <c r="H57" s="97"/>
      <c r="I57" s="97"/>
      <c r="J57" s="97"/>
      <c r="K57" s="97"/>
      <c r="L57" s="97"/>
      <c r="M57" s="97"/>
      <c r="N57" s="97"/>
      <c r="O57" s="97"/>
      <c r="P57" s="97"/>
      <c r="Q57" s="97"/>
      <c r="R57" s="97"/>
    </row>
    <row r="58" spans="8:18">
      <c r="H58" s="97"/>
      <c r="I58" s="97"/>
      <c r="J58" s="97"/>
      <c r="K58" s="97"/>
      <c r="L58" s="97"/>
      <c r="M58" s="97"/>
      <c r="N58" s="97"/>
      <c r="O58" s="97"/>
      <c r="P58" s="97"/>
      <c r="Q58" s="97"/>
      <c r="R58" s="97"/>
    </row>
    <row r="59" spans="8:18">
      <c r="H59" s="97"/>
      <c r="I59" s="97"/>
      <c r="J59" s="97"/>
      <c r="K59" s="97"/>
      <c r="L59" s="97"/>
      <c r="M59" s="97"/>
      <c r="N59" s="97"/>
      <c r="O59" s="97"/>
      <c r="P59" s="97"/>
      <c r="Q59" s="97"/>
      <c r="R59" s="97"/>
    </row>
    <row r="60" spans="8:18">
      <c r="H60" s="97"/>
      <c r="I60" s="97"/>
      <c r="J60" s="97"/>
      <c r="K60" s="97"/>
      <c r="L60" s="97"/>
      <c r="M60" s="97"/>
      <c r="N60" s="97"/>
      <c r="O60" s="97"/>
      <c r="P60" s="97"/>
      <c r="Q60" s="97"/>
      <c r="R60" s="97"/>
    </row>
    <row r="61" spans="8:18">
      <c r="H61" s="97"/>
      <c r="I61" s="97"/>
      <c r="J61" s="97"/>
      <c r="K61" s="97"/>
      <c r="L61" s="97"/>
      <c r="M61" s="97"/>
      <c r="N61" s="97"/>
      <c r="O61" s="97"/>
      <c r="P61" s="97"/>
      <c r="Q61" s="97"/>
      <c r="R61" s="97"/>
    </row>
    <row r="62" spans="8:18">
      <c r="H62" s="97"/>
      <c r="I62" s="97"/>
      <c r="J62" s="97"/>
      <c r="K62" s="97"/>
      <c r="L62" s="97"/>
      <c r="M62" s="97"/>
      <c r="N62" s="97"/>
      <c r="O62" s="97"/>
      <c r="P62" s="97"/>
      <c r="Q62" s="97"/>
      <c r="R62" s="97"/>
    </row>
    <row r="63" spans="8:18">
      <c r="H63" s="97"/>
      <c r="I63" s="97"/>
      <c r="J63" s="97"/>
      <c r="K63" s="97"/>
      <c r="L63" s="97"/>
      <c r="M63" s="97"/>
      <c r="N63" s="97"/>
      <c r="O63" s="97"/>
      <c r="P63" s="97"/>
      <c r="Q63" s="97"/>
      <c r="R63" s="97"/>
    </row>
    <row r="64" spans="8:18">
      <c r="H64" s="97"/>
      <c r="I64" s="97"/>
      <c r="J64" s="97"/>
      <c r="K64" s="97"/>
      <c r="L64" s="97"/>
      <c r="M64" s="97"/>
      <c r="N64" s="97"/>
      <c r="O64" s="97"/>
      <c r="P64" s="97"/>
      <c r="Q64" s="97"/>
      <c r="R64" s="97"/>
    </row>
    <row r="65" spans="8:18">
      <c r="H65" s="97"/>
      <c r="I65" s="97"/>
      <c r="J65" s="97"/>
      <c r="K65" s="97"/>
      <c r="L65" s="97"/>
      <c r="M65" s="97"/>
      <c r="N65" s="97"/>
      <c r="O65" s="97"/>
      <c r="P65" s="97"/>
      <c r="Q65" s="97"/>
      <c r="R65" s="97"/>
    </row>
    <row r="66" spans="8:18">
      <c r="H66" s="97"/>
      <c r="I66" s="97"/>
      <c r="J66" s="97"/>
      <c r="K66" s="97"/>
      <c r="L66" s="97"/>
      <c r="M66" s="97"/>
      <c r="N66" s="97"/>
      <c r="O66" s="97"/>
      <c r="P66" s="97"/>
      <c r="Q66" s="97"/>
      <c r="R66" s="97"/>
    </row>
    <row r="67" spans="8:18">
      <c r="H67" s="97"/>
      <c r="I67" s="97"/>
      <c r="J67" s="97"/>
      <c r="K67" s="97"/>
      <c r="L67" s="97"/>
      <c r="M67" s="97"/>
      <c r="N67" s="97"/>
      <c r="O67" s="97"/>
      <c r="P67" s="97"/>
      <c r="Q67" s="97"/>
      <c r="R67" s="97"/>
    </row>
    <row r="68" spans="8:18">
      <c r="H68" s="97"/>
      <c r="I68" s="97"/>
      <c r="J68" s="97"/>
      <c r="K68" s="97"/>
      <c r="L68" s="97"/>
      <c r="M68" s="97"/>
      <c r="N68" s="97"/>
      <c r="O68" s="97"/>
      <c r="P68" s="97"/>
      <c r="Q68" s="97"/>
      <c r="R68" s="97"/>
    </row>
    <row r="69" spans="8:18">
      <c r="H69" s="97"/>
      <c r="I69" s="97"/>
      <c r="J69" s="97"/>
      <c r="K69" s="97"/>
      <c r="L69" s="97"/>
      <c r="M69" s="97"/>
      <c r="N69" s="97"/>
      <c r="O69" s="97"/>
      <c r="P69" s="97"/>
      <c r="Q69" s="97"/>
      <c r="R69" s="97"/>
    </row>
    <row r="70" spans="8:18">
      <c r="H70" s="97"/>
      <c r="I70" s="97"/>
      <c r="J70" s="97"/>
      <c r="K70" s="97"/>
      <c r="L70" s="97"/>
      <c r="M70" s="97"/>
      <c r="N70" s="97"/>
      <c r="O70" s="97"/>
      <c r="P70" s="97"/>
      <c r="Q70" s="97"/>
      <c r="R70" s="97"/>
    </row>
    <row r="71" spans="8:18">
      <c r="H71" s="97"/>
      <c r="I71" s="97"/>
      <c r="J71" s="97"/>
      <c r="K71" s="97"/>
      <c r="L71" s="97"/>
      <c r="M71" s="97"/>
      <c r="N71" s="97"/>
      <c r="O71" s="97"/>
      <c r="P71" s="97"/>
      <c r="Q71" s="97"/>
      <c r="R71" s="97"/>
    </row>
    <row r="72" spans="8:18">
      <c r="H72" s="97"/>
      <c r="I72" s="97"/>
      <c r="J72" s="97"/>
      <c r="K72" s="97"/>
      <c r="L72" s="97"/>
      <c r="M72" s="97"/>
      <c r="N72" s="97"/>
      <c r="O72" s="97"/>
      <c r="P72" s="97"/>
      <c r="Q72" s="97"/>
      <c r="R72" s="97"/>
    </row>
    <row r="73" spans="8:18">
      <c r="H73" s="97"/>
      <c r="I73" s="97"/>
      <c r="J73" s="97"/>
      <c r="K73" s="97"/>
      <c r="L73" s="97"/>
      <c r="M73" s="97"/>
      <c r="N73" s="97"/>
      <c r="O73" s="97"/>
      <c r="P73" s="97"/>
      <c r="Q73" s="97"/>
      <c r="R73" s="97"/>
    </row>
    <row r="74" spans="8:18">
      <c r="H74" s="97"/>
      <c r="I74" s="97"/>
      <c r="J74" s="97"/>
      <c r="K74" s="97"/>
      <c r="L74" s="97"/>
      <c r="M74" s="97"/>
      <c r="N74" s="97"/>
      <c r="O74" s="97"/>
      <c r="P74" s="97"/>
      <c r="Q74" s="97"/>
      <c r="R74" s="97"/>
    </row>
    <row r="75" spans="8:18">
      <c r="H75" s="97"/>
      <c r="I75" s="97"/>
      <c r="J75" s="97"/>
      <c r="K75" s="97"/>
      <c r="L75" s="97"/>
      <c r="M75" s="97"/>
      <c r="N75" s="97"/>
      <c r="O75" s="97"/>
      <c r="P75" s="97"/>
      <c r="Q75" s="97"/>
      <c r="R75" s="97"/>
    </row>
    <row r="76" spans="8:18">
      <c r="H76" s="97"/>
      <c r="I76" s="97"/>
      <c r="J76" s="97"/>
      <c r="K76" s="97"/>
      <c r="L76" s="97"/>
      <c r="M76" s="97"/>
      <c r="N76" s="97"/>
      <c r="O76" s="97"/>
      <c r="P76" s="97"/>
      <c r="Q76" s="97"/>
      <c r="R76" s="97"/>
    </row>
    <row r="77" spans="8:18">
      <c r="H77" s="97"/>
      <c r="I77" s="97"/>
      <c r="J77" s="97"/>
      <c r="K77" s="97"/>
      <c r="L77" s="97"/>
      <c r="M77" s="97"/>
      <c r="N77" s="97"/>
      <c r="O77" s="97"/>
      <c r="P77" s="97"/>
      <c r="Q77" s="97"/>
      <c r="R77" s="97"/>
    </row>
    <row r="78" spans="8:18">
      <c r="H78" s="97"/>
      <c r="I78" s="97"/>
      <c r="J78" s="97"/>
      <c r="K78" s="97"/>
      <c r="L78" s="97"/>
      <c r="M78" s="97"/>
      <c r="N78" s="97"/>
      <c r="O78" s="97"/>
      <c r="P78" s="97"/>
      <c r="Q78" s="97"/>
      <c r="R78" s="97"/>
    </row>
    <row r="79" spans="8:18">
      <c r="H79" s="97"/>
      <c r="I79" s="97"/>
      <c r="J79" s="97"/>
      <c r="K79" s="97"/>
      <c r="L79" s="97"/>
      <c r="M79" s="97"/>
      <c r="N79" s="97"/>
      <c r="O79" s="97"/>
      <c r="P79" s="97"/>
      <c r="Q79" s="97"/>
      <c r="R79" s="97"/>
    </row>
    <row r="80" spans="8:18">
      <c r="H80" s="97"/>
      <c r="I80" s="97"/>
      <c r="J80" s="97"/>
      <c r="K80" s="97"/>
      <c r="L80" s="97"/>
      <c r="M80" s="97"/>
      <c r="N80" s="97"/>
      <c r="O80" s="97"/>
      <c r="P80" s="97"/>
      <c r="Q80" s="97"/>
      <c r="R80" s="97"/>
    </row>
    <row r="81" spans="8:18">
      <c r="H81" s="97"/>
      <c r="I81" s="97"/>
      <c r="J81" s="97"/>
      <c r="K81" s="97"/>
      <c r="L81" s="97"/>
      <c r="M81" s="97"/>
      <c r="N81" s="97"/>
      <c r="O81" s="97"/>
      <c r="P81" s="97"/>
      <c r="Q81" s="97"/>
      <c r="R81" s="97"/>
    </row>
    <row r="82" spans="8:18">
      <c r="H82" s="97"/>
      <c r="I82" s="97"/>
      <c r="J82" s="97"/>
      <c r="K82" s="97"/>
      <c r="L82" s="97"/>
      <c r="M82" s="97"/>
      <c r="N82" s="97"/>
      <c r="O82" s="97"/>
      <c r="P82" s="97"/>
      <c r="Q82" s="97"/>
      <c r="R82" s="97"/>
    </row>
    <row r="83" spans="8:18">
      <c r="H83" s="97"/>
      <c r="I83" s="97"/>
      <c r="J83" s="97"/>
      <c r="K83" s="97"/>
      <c r="L83" s="97"/>
      <c r="M83" s="97"/>
      <c r="N83" s="97"/>
      <c r="O83" s="97"/>
      <c r="P83" s="97"/>
      <c r="Q83" s="97"/>
      <c r="R83" s="97"/>
    </row>
    <row r="84" spans="8:18">
      <c r="H84" s="97"/>
      <c r="I84" s="97"/>
      <c r="J84" s="97"/>
      <c r="K84" s="97"/>
      <c r="L84" s="97"/>
      <c r="M84" s="97"/>
      <c r="N84" s="97"/>
      <c r="O84" s="97"/>
      <c r="P84" s="97"/>
      <c r="Q84" s="97"/>
      <c r="R84" s="97"/>
    </row>
    <row r="85" spans="8:18">
      <c r="H85" s="97"/>
      <c r="I85" s="97"/>
      <c r="J85" s="97"/>
      <c r="K85" s="97"/>
      <c r="L85" s="97"/>
      <c r="M85" s="97"/>
      <c r="N85" s="97"/>
      <c r="O85" s="97"/>
      <c r="P85" s="97"/>
      <c r="Q85" s="97"/>
      <c r="R85" s="97"/>
    </row>
    <row r="86" spans="8:18">
      <c r="H86" s="97"/>
      <c r="I86" s="97"/>
      <c r="J86" s="97"/>
      <c r="K86" s="97"/>
      <c r="L86" s="97"/>
      <c r="M86" s="97"/>
      <c r="N86" s="97"/>
      <c r="O86" s="97"/>
      <c r="P86" s="97"/>
      <c r="Q86" s="97"/>
      <c r="R86" s="97"/>
    </row>
    <row r="87" spans="8:18">
      <c r="H87" s="97"/>
      <c r="I87" s="97"/>
      <c r="J87" s="97"/>
      <c r="K87" s="97"/>
      <c r="L87" s="97"/>
      <c r="M87" s="97"/>
      <c r="N87" s="97"/>
      <c r="O87" s="97"/>
      <c r="P87" s="97"/>
      <c r="Q87" s="97"/>
      <c r="R87" s="97"/>
    </row>
    <row r="88" spans="8:18">
      <c r="H88" s="97"/>
      <c r="I88" s="97"/>
      <c r="J88" s="97"/>
      <c r="K88" s="97"/>
      <c r="L88" s="97"/>
      <c r="M88" s="97"/>
      <c r="N88" s="97"/>
      <c r="O88" s="97"/>
      <c r="P88" s="97"/>
      <c r="Q88" s="97"/>
      <c r="R88" s="97"/>
    </row>
    <row r="89" spans="8:18">
      <c r="H89" s="97"/>
      <c r="I89" s="97"/>
      <c r="J89" s="97"/>
      <c r="K89" s="97"/>
      <c r="L89" s="97"/>
      <c r="M89" s="97"/>
      <c r="N89" s="97"/>
      <c r="O89" s="97"/>
      <c r="P89" s="97"/>
      <c r="Q89" s="97"/>
      <c r="R89" s="97"/>
    </row>
    <row r="90" spans="8:18">
      <c r="H90" s="97"/>
      <c r="I90" s="97"/>
      <c r="J90" s="97"/>
      <c r="K90" s="97"/>
      <c r="L90" s="97"/>
      <c r="M90" s="97"/>
      <c r="N90" s="97"/>
      <c r="O90" s="97"/>
      <c r="P90" s="97"/>
      <c r="Q90" s="97"/>
      <c r="R90" s="97"/>
    </row>
    <row r="91" spans="8:18">
      <c r="H91" s="97"/>
      <c r="I91" s="97"/>
      <c r="J91" s="97"/>
      <c r="K91" s="97"/>
      <c r="L91" s="97"/>
      <c r="M91" s="97"/>
      <c r="N91" s="97"/>
      <c r="O91" s="97"/>
      <c r="P91" s="97"/>
      <c r="Q91" s="97"/>
      <c r="R91" s="97"/>
    </row>
    <row r="92" spans="8:18">
      <c r="H92" s="97"/>
      <c r="I92" s="97"/>
      <c r="J92" s="97"/>
      <c r="K92" s="97"/>
      <c r="L92" s="97"/>
      <c r="M92" s="97"/>
      <c r="N92" s="97"/>
      <c r="O92" s="97"/>
      <c r="P92" s="97"/>
      <c r="Q92" s="97"/>
      <c r="R92" s="97"/>
    </row>
    <row r="93" spans="8:18">
      <c r="H93" s="97"/>
      <c r="I93" s="97"/>
      <c r="J93" s="97"/>
      <c r="K93" s="97"/>
      <c r="L93" s="97"/>
      <c r="M93" s="97"/>
      <c r="N93" s="97"/>
      <c r="O93" s="97"/>
      <c r="P93" s="97"/>
      <c r="Q93" s="97"/>
      <c r="R93" s="97"/>
    </row>
    <row r="94" spans="8:18">
      <c r="H94" s="97"/>
      <c r="I94" s="97"/>
      <c r="J94" s="97"/>
      <c r="K94" s="97"/>
      <c r="L94" s="97"/>
      <c r="M94" s="97"/>
      <c r="N94" s="97"/>
      <c r="O94" s="97"/>
      <c r="P94" s="97"/>
      <c r="Q94" s="97"/>
      <c r="R94" s="97"/>
    </row>
    <row r="95" spans="8:18">
      <c r="H95" s="97"/>
      <c r="I95" s="97"/>
      <c r="J95" s="97"/>
      <c r="K95" s="97"/>
      <c r="L95" s="97"/>
      <c r="M95" s="97"/>
      <c r="N95" s="97"/>
      <c r="O95" s="97"/>
      <c r="P95" s="97"/>
      <c r="Q95" s="97"/>
      <c r="R95" s="97"/>
    </row>
    <row r="96" spans="8:18">
      <c r="H96" s="97"/>
      <c r="I96" s="97"/>
      <c r="J96" s="97"/>
      <c r="K96" s="97"/>
      <c r="L96" s="97"/>
      <c r="M96" s="97"/>
      <c r="N96" s="97"/>
      <c r="O96" s="97"/>
      <c r="P96" s="97"/>
      <c r="Q96" s="97"/>
      <c r="R96" s="97"/>
    </row>
    <row r="97" spans="8:18">
      <c r="H97" s="97"/>
      <c r="I97" s="97"/>
      <c r="J97" s="97"/>
      <c r="K97" s="97"/>
      <c r="L97" s="97"/>
      <c r="M97" s="97"/>
      <c r="N97" s="97"/>
      <c r="O97" s="97"/>
      <c r="P97" s="97"/>
      <c r="Q97" s="97"/>
      <c r="R97" s="97"/>
    </row>
    <row r="98" spans="8:18">
      <c r="H98" s="97"/>
      <c r="I98" s="97"/>
      <c r="J98" s="97"/>
      <c r="K98" s="97"/>
      <c r="L98" s="97"/>
      <c r="M98" s="97"/>
      <c r="N98" s="97"/>
      <c r="O98" s="97"/>
      <c r="P98" s="97"/>
      <c r="Q98" s="97"/>
      <c r="R98" s="97"/>
    </row>
    <row r="99" spans="8:18">
      <c r="H99" s="97"/>
      <c r="I99" s="97"/>
      <c r="J99" s="97"/>
      <c r="K99" s="97"/>
      <c r="L99" s="97"/>
      <c r="M99" s="97"/>
      <c r="N99" s="97"/>
      <c r="O99" s="97"/>
      <c r="P99" s="97"/>
      <c r="Q99" s="97"/>
      <c r="R99" s="97"/>
    </row>
    <row r="100" spans="8:18">
      <c r="H100" s="97"/>
      <c r="I100" s="97"/>
      <c r="J100" s="97"/>
      <c r="K100" s="97"/>
      <c r="L100" s="97"/>
      <c r="M100" s="97"/>
      <c r="N100" s="97"/>
      <c r="O100" s="97"/>
      <c r="P100" s="97"/>
      <c r="Q100" s="97"/>
      <c r="R100" s="97"/>
    </row>
    <row r="101" spans="8:18">
      <c r="H101" s="97"/>
      <c r="I101" s="97"/>
      <c r="J101" s="97"/>
      <c r="K101" s="97"/>
      <c r="L101" s="97"/>
      <c r="M101" s="97"/>
      <c r="N101" s="97"/>
      <c r="O101" s="97"/>
      <c r="P101" s="97"/>
      <c r="Q101" s="97"/>
      <c r="R101" s="97"/>
    </row>
    <row r="102" spans="8:18">
      <c r="H102" s="97"/>
      <c r="I102" s="97"/>
      <c r="J102" s="97"/>
      <c r="K102" s="97"/>
      <c r="L102" s="97"/>
      <c r="M102" s="97"/>
      <c r="N102" s="97"/>
      <c r="O102" s="97"/>
      <c r="P102" s="97"/>
      <c r="Q102" s="97"/>
      <c r="R102" s="97"/>
    </row>
    <row r="103" spans="8:18">
      <c r="H103" s="97"/>
      <c r="I103" s="97"/>
      <c r="J103" s="97"/>
      <c r="K103" s="97"/>
      <c r="L103" s="97"/>
      <c r="M103" s="97"/>
      <c r="N103" s="97"/>
      <c r="O103" s="97"/>
      <c r="P103" s="97"/>
      <c r="Q103" s="97"/>
      <c r="R103" s="97"/>
    </row>
    <row r="104" spans="8:18">
      <c r="H104" s="97"/>
      <c r="I104" s="97"/>
      <c r="J104" s="97"/>
      <c r="K104" s="97"/>
      <c r="L104" s="97"/>
      <c r="M104" s="97"/>
      <c r="N104" s="97"/>
      <c r="O104" s="97"/>
      <c r="P104" s="97"/>
      <c r="Q104" s="97"/>
      <c r="R104" s="97"/>
    </row>
    <row r="105" spans="8:18">
      <c r="H105" s="97"/>
      <c r="I105" s="97"/>
      <c r="J105" s="97"/>
      <c r="K105" s="97"/>
      <c r="L105" s="97"/>
      <c r="M105" s="97"/>
      <c r="N105" s="97"/>
      <c r="O105" s="97"/>
      <c r="P105" s="97"/>
      <c r="Q105" s="97"/>
      <c r="R105" s="97"/>
    </row>
    <row r="106" spans="8:18">
      <c r="H106" s="97"/>
      <c r="I106" s="97"/>
      <c r="J106" s="97"/>
      <c r="K106" s="97"/>
      <c r="L106" s="97"/>
      <c r="M106" s="97"/>
      <c r="N106" s="97"/>
      <c r="O106" s="97"/>
      <c r="P106" s="97"/>
      <c r="Q106" s="97"/>
      <c r="R106" s="97"/>
    </row>
    <row r="107" spans="8:18">
      <c r="H107" s="97"/>
      <c r="I107" s="97"/>
      <c r="J107" s="97"/>
      <c r="K107" s="97"/>
      <c r="L107" s="97"/>
      <c r="M107" s="97"/>
      <c r="N107" s="97"/>
      <c r="O107" s="97"/>
      <c r="P107" s="97"/>
      <c r="Q107" s="97"/>
      <c r="R107" s="97"/>
    </row>
    <row r="108" spans="8:18">
      <c r="H108" s="97"/>
      <c r="I108" s="97"/>
      <c r="J108" s="97"/>
      <c r="K108" s="97"/>
      <c r="L108" s="97"/>
      <c r="M108" s="97"/>
      <c r="N108" s="97"/>
      <c r="O108" s="97"/>
      <c r="P108" s="97"/>
      <c r="Q108" s="97"/>
      <c r="R108" s="97"/>
    </row>
    <row r="109" spans="8:18">
      <c r="H109" s="97"/>
      <c r="I109" s="97"/>
      <c r="J109" s="97"/>
      <c r="K109" s="97"/>
      <c r="L109" s="97"/>
      <c r="M109" s="97"/>
      <c r="N109" s="97"/>
      <c r="O109" s="97"/>
      <c r="P109" s="97"/>
      <c r="Q109" s="97"/>
      <c r="R109" s="97"/>
    </row>
    <row r="110" spans="8:18">
      <c r="H110" s="97"/>
      <c r="I110" s="97"/>
      <c r="J110" s="97"/>
      <c r="K110" s="97"/>
      <c r="L110" s="97"/>
      <c r="M110" s="97"/>
      <c r="N110" s="97"/>
      <c r="O110" s="97"/>
      <c r="P110" s="97"/>
      <c r="Q110" s="97"/>
      <c r="R110" s="97"/>
    </row>
    <row r="111" spans="8:18">
      <c r="H111" s="97"/>
      <c r="I111" s="97"/>
      <c r="J111" s="97"/>
      <c r="K111" s="97"/>
      <c r="L111" s="97"/>
      <c r="M111" s="97"/>
      <c r="N111" s="97"/>
      <c r="O111" s="97"/>
      <c r="P111" s="97"/>
      <c r="Q111" s="97"/>
      <c r="R111" s="97"/>
    </row>
    <row r="112" spans="8:18">
      <c r="H112" s="97"/>
      <c r="I112" s="97"/>
      <c r="J112" s="97"/>
      <c r="K112" s="97"/>
      <c r="L112" s="97"/>
      <c r="M112" s="97"/>
      <c r="N112" s="97"/>
      <c r="O112" s="97"/>
      <c r="P112" s="97"/>
      <c r="Q112" s="97"/>
      <c r="R112" s="97"/>
    </row>
    <row r="113" spans="8:18">
      <c r="H113" s="97"/>
      <c r="I113" s="97"/>
      <c r="J113" s="97"/>
      <c r="K113" s="97"/>
      <c r="L113" s="97"/>
      <c r="M113" s="97"/>
      <c r="N113" s="97"/>
      <c r="O113" s="97"/>
      <c r="P113" s="97"/>
      <c r="Q113" s="97"/>
      <c r="R113" s="97"/>
    </row>
    <row r="114" spans="8:18">
      <c r="H114" s="97"/>
      <c r="I114" s="97"/>
      <c r="J114" s="97"/>
      <c r="K114" s="97"/>
      <c r="L114" s="97"/>
      <c r="M114" s="97"/>
      <c r="N114" s="97"/>
      <c r="O114" s="97"/>
      <c r="P114" s="97"/>
      <c r="Q114" s="97"/>
      <c r="R114" s="97"/>
    </row>
    <row r="115" spans="8:18">
      <c r="H115" s="97"/>
      <c r="I115" s="97"/>
      <c r="J115" s="97"/>
      <c r="K115" s="97"/>
      <c r="L115" s="97"/>
      <c r="M115" s="97"/>
      <c r="N115" s="97"/>
      <c r="O115" s="97"/>
      <c r="P115" s="97"/>
      <c r="Q115" s="97"/>
      <c r="R115" s="97"/>
    </row>
    <row r="116" spans="8:18">
      <c r="H116" s="97"/>
      <c r="I116" s="97"/>
      <c r="J116" s="97"/>
      <c r="K116" s="97"/>
      <c r="L116" s="97"/>
      <c r="M116" s="97"/>
      <c r="N116" s="97"/>
      <c r="O116" s="97"/>
      <c r="P116" s="97"/>
      <c r="Q116" s="97"/>
      <c r="R116" s="97"/>
    </row>
    <row r="117" spans="8:18">
      <c r="H117" s="97"/>
      <c r="I117" s="97"/>
      <c r="J117" s="97"/>
      <c r="K117" s="97"/>
      <c r="L117" s="97"/>
      <c r="M117" s="97"/>
      <c r="N117" s="97"/>
      <c r="O117" s="97"/>
      <c r="P117" s="97"/>
      <c r="Q117" s="97"/>
      <c r="R117" s="97"/>
    </row>
    <row r="118" spans="8:18">
      <c r="H118" s="97"/>
      <c r="I118" s="97"/>
      <c r="J118" s="97"/>
      <c r="K118" s="97"/>
      <c r="L118" s="97"/>
      <c r="M118" s="97"/>
      <c r="N118" s="97"/>
      <c r="O118" s="97"/>
      <c r="P118" s="97"/>
      <c r="Q118" s="97"/>
      <c r="R118" s="97"/>
    </row>
    <row r="119" spans="8:18">
      <c r="H119" s="97"/>
      <c r="I119" s="97"/>
      <c r="J119" s="97"/>
      <c r="K119" s="97"/>
      <c r="L119" s="97"/>
      <c r="M119" s="97"/>
      <c r="N119" s="97"/>
      <c r="O119" s="97"/>
      <c r="P119" s="97"/>
      <c r="Q119" s="97"/>
      <c r="R119" s="97"/>
    </row>
    <row r="120" spans="8:18">
      <c r="H120" s="97"/>
      <c r="I120" s="97"/>
      <c r="J120" s="97"/>
      <c r="K120" s="97"/>
      <c r="L120" s="97"/>
      <c r="M120" s="97"/>
      <c r="N120" s="97"/>
      <c r="O120" s="97"/>
      <c r="P120" s="97"/>
      <c r="Q120" s="97"/>
      <c r="R120" s="97"/>
    </row>
    <row r="121" spans="8:18">
      <c r="H121" s="97"/>
      <c r="I121" s="97"/>
      <c r="J121" s="97"/>
      <c r="K121" s="97"/>
      <c r="L121" s="97"/>
      <c r="M121" s="97"/>
      <c r="N121" s="97"/>
      <c r="O121" s="97"/>
      <c r="P121" s="97"/>
      <c r="Q121" s="97"/>
      <c r="R121" s="97"/>
    </row>
    <row r="122" spans="8:18">
      <c r="H122" s="97"/>
      <c r="I122" s="97"/>
      <c r="J122" s="97"/>
      <c r="K122" s="97"/>
      <c r="L122" s="97"/>
      <c r="M122" s="97"/>
      <c r="N122" s="97"/>
      <c r="O122" s="97"/>
      <c r="P122" s="97"/>
      <c r="Q122" s="97"/>
      <c r="R122" s="97"/>
    </row>
  </sheetData>
  <mergeCells count="8">
    <mergeCell ref="P15:P16"/>
    <mergeCell ref="Q15:Q16"/>
    <mergeCell ref="H8:J11"/>
    <mergeCell ref="O9:O11"/>
    <mergeCell ref="H12:J17"/>
    <mergeCell ref="N13:N16"/>
    <mergeCell ref="O13:O16"/>
    <mergeCell ref="L15:L16"/>
  </mergeCells>
  <phoneticPr fontId="4"/>
  <pageMargins left="0.78740157480314965" right="0" top="0.98425196850393704" bottom="0" header="0.51181102362204722" footer="0.51181102362204722"/>
  <pageSetup paperSize="9" scale="60" pageOrder="overThenDown" orientation="portrait" r:id="rId1"/>
  <colBreaks count="1" manualBreakCount="1">
    <brk id="1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■はじめにお読みください</vt:lpstr>
      <vt:lpstr>住宅確保要配慮者</vt:lpstr>
      <vt:lpstr>住宅確保要配慮者 (修正)</vt:lpstr>
      <vt:lpstr>住宅ストック</vt:lpstr>
      <vt:lpstr>市区町村第１表</vt:lpstr>
      <vt:lpstr>【表②】国調-第33-2表</vt:lpstr>
      <vt:lpstr>市区町村第２表</vt:lpstr>
      <vt:lpstr>市区町村第８表</vt:lpstr>
      <vt:lpstr>市区町村第10表</vt:lpstr>
      <vt:lpstr>国調第3-2表</vt:lpstr>
      <vt:lpstr>国調第30-2表</vt:lpstr>
      <vt:lpstr>■はじめにお読みください!Print_Area</vt:lpstr>
      <vt:lpstr>市区町村第10表!Print_Titles</vt:lpstr>
      <vt:lpstr>市区町村第２表!Print_Titles</vt:lpstr>
      <vt:lpstr>市区町村第８表!Print_Titles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mouri</dc:creator>
  <cp:lastModifiedBy>mouri yukiko</cp:lastModifiedBy>
  <cp:lastPrinted>2017-08-24T03:36:25Z</cp:lastPrinted>
  <dcterms:created xsi:type="dcterms:W3CDTF">2017-07-19T07:49:52Z</dcterms:created>
  <dcterms:modified xsi:type="dcterms:W3CDTF">2017-11-30T09:42:29Z</dcterms:modified>
</cp:coreProperties>
</file>